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440" windowHeight="12270"/>
  </bookViews>
  <sheets>
    <sheet name="3분기 수질분석결과" sheetId="1" r:id="rId1"/>
  </sheets>
  <definedNames>
    <definedName name="_xlnm._FilterDatabase" localSheetId="0" hidden="1">'3분기 수질분석결과'!$B$7:$R$24</definedName>
    <definedName name="_xlnm.Print_Area" localSheetId="0">'3분기 수질분석결과'!$B$1:$BA$26</definedName>
    <definedName name="_xlnm.Print_Titles" localSheetId="0">'3분기 수질분석결과'!$3:$6</definedName>
    <definedName name="수질기준">#REF!</definedName>
  </definedNames>
  <calcPr calcId="145621"/>
</workbook>
</file>

<file path=xl/calcChain.xml><?xml version="1.0" encoding="utf-8"?>
<calcChain xmlns="http://schemas.openxmlformats.org/spreadsheetml/2006/main">
  <c r="N17" i="1" l="1"/>
  <c r="M17" i="1"/>
  <c r="L17" i="1"/>
  <c r="N20" i="1" l="1"/>
  <c r="N21" i="1"/>
  <c r="N22" i="1"/>
  <c r="N23" i="1"/>
  <c r="N24" i="1"/>
  <c r="M20" i="1"/>
  <c r="M21" i="1"/>
  <c r="M22" i="1"/>
  <c r="M23" i="1"/>
  <c r="M24" i="1"/>
  <c r="L20" i="1"/>
  <c r="L21" i="1"/>
  <c r="L22" i="1"/>
  <c r="L23" i="1"/>
  <c r="L24" i="1"/>
  <c r="L8" i="1" l="1"/>
  <c r="M8" i="1"/>
  <c r="N8" i="1"/>
  <c r="L9" i="1"/>
  <c r="M9" i="1"/>
  <c r="N9" i="1"/>
  <c r="L10" i="1"/>
  <c r="M10" i="1"/>
  <c r="N10" i="1"/>
  <c r="L11" i="1"/>
  <c r="M11" i="1"/>
  <c r="N11" i="1"/>
  <c r="L12" i="1"/>
  <c r="M12" i="1"/>
  <c r="N12" i="1"/>
  <c r="L13" i="1"/>
  <c r="M13" i="1"/>
  <c r="N13" i="1"/>
  <c r="L14" i="1"/>
  <c r="M14" i="1"/>
  <c r="N14" i="1"/>
  <c r="L15" i="1"/>
  <c r="M15" i="1"/>
  <c r="N15" i="1"/>
  <c r="L16" i="1"/>
  <c r="M16" i="1"/>
  <c r="N16" i="1"/>
  <c r="L18" i="1"/>
  <c r="M18" i="1"/>
  <c r="N18" i="1"/>
  <c r="L19" i="1"/>
  <c r="M19" i="1"/>
  <c r="N19" i="1"/>
</calcChain>
</file>

<file path=xl/sharedStrings.xml><?xml version="1.0" encoding="utf-8"?>
<sst xmlns="http://schemas.openxmlformats.org/spreadsheetml/2006/main" count="221" uniqueCount="122">
  <si>
    <t>COD
(mg/L)</t>
    <phoneticPr fontId="1" type="noConversion"/>
  </si>
  <si>
    <t>SS
(mg/L)</t>
    <phoneticPr fontId="1" type="noConversion"/>
  </si>
  <si>
    <t>폐수종말처리시설 지도점검 현황</t>
    <phoneticPr fontId="1" type="noConversion"/>
  </si>
  <si>
    <r>
      <rPr>
        <b/>
        <sz val="11"/>
        <color rgb="FF000000"/>
        <rFont val="돋움"/>
        <family val="3"/>
        <charset val="129"/>
      </rPr>
      <t xml:space="preserve">유역
</t>
    </r>
    <r>
      <rPr>
        <b/>
        <sz val="11"/>
        <color rgb="FF000000"/>
        <rFont val="Arial Narrow"/>
        <family val="2"/>
      </rPr>
      <t>(</t>
    </r>
    <r>
      <rPr>
        <b/>
        <sz val="11"/>
        <color rgb="FF000000"/>
        <rFont val="돋움"/>
        <family val="3"/>
        <charset val="129"/>
      </rPr>
      <t>지방</t>
    </r>
    <r>
      <rPr>
        <b/>
        <sz val="11"/>
        <color rgb="FF000000"/>
        <rFont val="Arial Narrow"/>
        <family val="2"/>
      </rPr>
      <t>)</t>
    </r>
    <r>
      <rPr>
        <b/>
        <sz val="11"/>
        <color rgb="FF000000"/>
        <rFont val="돋움"/>
        <family val="3"/>
        <charset val="129"/>
      </rPr>
      <t>청</t>
    </r>
    <phoneticPr fontId="1" type="noConversion"/>
  </si>
  <si>
    <r>
      <rPr>
        <b/>
        <sz val="11"/>
        <color rgb="FF000000"/>
        <rFont val="돋움"/>
        <family val="3"/>
        <charset val="129"/>
      </rPr>
      <t>점검일</t>
    </r>
    <phoneticPr fontId="1" type="noConversion"/>
  </si>
  <si>
    <r>
      <rPr>
        <b/>
        <sz val="11"/>
        <color rgb="FF000000"/>
        <rFont val="돋움"/>
        <family val="3"/>
        <charset val="129"/>
      </rPr>
      <t>단지
종류</t>
    </r>
    <phoneticPr fontId="1" type="noConversion"/>
  </si>
  <si>
    <r>
      <rPr>
        <b/>
        <sz val="11"/>
        <color rgb="FF000000"/>
        <rFont val="돋움"/>
        <family val="3"/>
        <charset val="129"/>
      </rPr>
      <t>시도</t>
    </r>
  </si>
  <si>
    <r>
      <rPr>
        <b/>
        <sz val="11"/>
        <color rgb="FF000000"/>
        <rFont val="돋움"/>
        <family val="3"/>
        <charset val="129"/>
      </rPr>
      <t>시군</t>
    </r>
  </si>
  <si>
    <r>
      <rPr>
        <b/>
        <sz val="11"/>
        <color rgb="FF000000"/>
        <rFont val="돋움"/>
        <family val="3"/>
        <charset val="129"/>
      </rPr>
      <t>시설명</t>
    </r>
  </si>
  <si>
    <r>
      <rPr>
        <b/>
        <sz val="11"/>
        <color rgb="FF000000"/>
        <rFont val="돋움"/>
        <family val="3"/>
        <charset val="129"/>
      </rPr>
      <t xml:space="preserve">시설
용량
</t>
    </r>
    <r>
      <rPr>
        <b/>
        <sz val="11"/>
        <color rgb="FF000000"/>
        <rFont val="Arial Narrow"/>
        <family val="2"/>
      </rPr>
      <t>(</t>
    </r>
    <r>
      <rPr>
        <b/>
        <sz val="11"/>
        <color rgb="FF000000"/>
        <rFont val="돋움"/>
        <family val="3"/>
        <charset val="129"/>
      </rPr>
      <t>㎥</t>
    </r>
    <r>
      <rPr>
        <b/>
        <sz val="11"/>
        <color rgb="FF000000"/>
        <rFont val="Arial Narrow"/>
        <family val="2"/>
      </rPr>
      <t>/</t>
    </r>
    <r>
      <rPr>
        <b/>
        <sz val="11"/>
        <color rgb="FF000000"/>
        <rFont val="돋움"/>
        <family val="3"/>
        <charset val="129"/>
      </rPr>
      <t>일</t>
    </r>
    <r>
      <rPr>
        <b/>
        <sz val="11"/>
        <color rgb="FF000000"/>
        <rFont val="Arial Narrow"/>
        <family val="2"/>
      </rPr>
      <t>)</t>
    </r>
    <phoneticPr fontId="1" type="noConversion"/>
  </si>
  <si>
    <r>
      <rPr>
        <b/>
        <sz val="11"/>
        <color rgb="FF000000"/>
        <rFont val="돋움"/>
        <family val="3"/>
        <charset val="129"/>
      </rPr>
      <t>운영기관</t>
    </r>
    <phoneticPr fontId="1" type="noConversion"/>
  </si>
  <si>
    <r>
      <rPr>
        <b/>
        <sz val="11"/>
        <color rgb="FF000000"/>
        <rFont val="돋움"/>
        <family val="3"/>
        <charset val="129"/>
      </rPr>
      <t>수질</t>
    </r>
    <r>
      <rPr>
        <b/>
        <sz val="11"/>
        <color rgb="FF000000"/>
        <rFont val="Arial Narrow"/>
        <family val="2"/>
      </rPr>
      <t xml:space="preserve">TMS
</t>
    </r>
    <r>
      <rPr>
        <b/>
        <sz val="11"/>
        <color rgb="FF000000"/>
        <rFont val="돋움"/>
        <family val="3"/>
        <charset val="129"/>
      </rPr>
      <t>설치여부</t>
    </r>
    <phoneticPr fontId="1" type="noConversion"/>
  </si>
  <si>
    <r>
      <rPr>
        <b/>
        <sz val="11"/>
        <color rgb="FF000000"/>
        <rFont val="돋움"/>
        <family val="3"/>
        <charset val="129"/>
      </rPr>
      <t>수질</t>
    </r>
    <phoneticPr fontId="1" type="noConversion"/>
  </si>
  <si>
    <r>
      <rPr>
        <b/>
        <sz val="11"/>
        <color rgb="FF000000"/>
        <rFont val="돋움"/>
        <family val="3"/>
        <charset val="129"/>
      </rPr>
      <t>유입수</t>
    </r>
    <phoneticPr fontId="1" type="noConversion"/>
  </si>
  <si>
    <r>
      <rPr>
        <b/>
        <sz val="11"/>
        <color rgb="FF000000"/>
        <rFont val="돋움"/>
        <family val="3"/>
        <charset val="129"/>
      </rPr>
      <t>방류수</t>
    </r>
    <phoneticPr fontId="1" type="noConversion"/>
  </si>
  <si>
    <r>
      <rPr>
        <b/>
        <sz val="11"/>
        <color theme="1"/>
        <rFont val="돋움"/>
        <family val="3"/>
        <charset val="129"/>
      </rPr>
      <t>구분</t>
    </r>
    <phoneticPr fontId="1" type="noConversion"/>
  </si>
  <si>
    <r>
      <rPr>
        <b/>
        <sz val="11"/>
        <color rgb="FF000000"/>
        <rFont val="돋움"/>
        <family val="3"/>
        <charset val="129"/>
      </rPr>
      <t>기관</t>
    </r>
    <r>
      <rPr>
        <b/>
        <sz val="11"/>
        <color rgb="FF000000"/>
        <rFont val="Arial Narrow"/>
        <family val="2"/>
      </rPr>
      <t>(</t>
    </r>
    <r>
      <rPr>
        <b/>
        <sz val="11"/>
        <color rgb="FF000000"/>
        <rFont val="돋움"/>
        <family val="3"/>
        <charset val="129"/>
      </rPr>
      <t>업체</t>
    </r>
    <r>
      <rPr>
        <b/>
        <sz val="11"/>
        <color rgb="FF000000"/>
        <rFont val="Arial Narrow"/>
        <family val="2"/>
      </rPr>
      <t>)</t>
    </r>
    <r>
      <rPr>
        <b/>
        <sz val="11"/>
        <color rgb="FF000000"/>
        <rFont val="돋움"/>
        <family val="3"/>
        <charset val="129"/>
      </rPr>
      <t>명</t>
    </r>
    <phoneticPr fontId="1" type="noConversion"/>
  </si>
  <si>
    <t>BOD
(mg/L)</t>
    <phoneticPr fontId="1" type="noConversion"/>
  </si>
  <si>
    <t>T-N
(mg/L)</t>
    <phoneticPr fontId="1" type="noConversion"/>
  </si>
  <si>
    <t>T-P
(mg/L)</t>
    <phoneticPr fontId="1" type="noConversion"/>
  </si>
  <si>
    <r>
      <rPr>
        <b/>
        <sz val="11"/>
        <color rgb="FF000000"/>
        <rFont val="돋움"/>
        <family val="3"/>
        <charset val="129"/>
      </rPr>
      <t xml:space="preserve">대장균군
</t>
    </r>
    <r>
      <rPr>
        <b/>
        <sz val="11"/>
        <color rgb="FF000000"/>
        <rFont val="Arial Narrow"/>
        <family val="2"/>
      </rPr>
      <t>(</t>
    </r>
    <r>
      <rPr>
        <b/>
        <sz val="11"/>
        <color rgb="FF000000"/>
        <rFont val="돋움"/>
        <family val="3"/>
        <charset val="129"/>
      </rPr>
      <t>개</t>
    </r>
    <r>
      <rPr>
        <b/>
        <sz val="11"/>
        <color rgb="FF000000"/>
        <rFont val="Arial Narrow"/>
        <family val="2"/>
      </rPr>
      <t>/mL)</t>
    </r>
    <phoneticPr fontId="1" type="noConversion"/>
  </si>
  <si>
    <r>
      <rPr>
        <b/>
        <sz val="11"/>
        <color rgb="FF000000"/>
        <rFont val="돋움"/>
        <family val="3"/>
        <charset val="129"/>
      </rPr>
      <t xml:space="preserve">생태독성
</t>
    </r>
    <r>
      <rPr>
        <b/>
        <sz val="11"/>
        <color rgb="FF000000"/>
        <rFont val="Arial Narrow"/>
        <family val="2"/>
      </rPr>
      <t>(TU)</t>
    </r>
    <phoneticPr fontId="1" type="noConversion"/>
  </si>
  <si>
    <r>
      <rPr>
        <b/>
        <sz val="11"/>
        <color rgb="FF000000"/>
        <rFont val="돋움"/>
        <family val="3"/>
        <charset val="129"/>
      </rPr>
      <t>방류수수질기준</t>
    </r>
    <phoneticPr fontId="1" type="noConversion"/>
  </si>
  <si>
    <r>
      <rPr>
        <b/>
        <sz val="11"/>
        <color rgb="FF000000"/>
        <rFont val="돋움"/>
        <family val="3"/>
        <charset val="129"/>
      </rPr>
      <t>설계기준</t>
    </r>
    <phoneticPr fontId="1" type="noConversion"/>
  </si>
  <si>
    <r>
      <rPr>
        <b/>
        <sz val="11"/>
        <color rgb="FF000000"/>
        <rFont val="돋움"/>
        <family val="3"/>
        <charset val="129"/>
      </rPr>
      <t>점검기관</t>
    </r>
    <r>
      <rPr>
        <b/>
        <sz val="11"/>
        <color rgb="FF000000"/>
        <rFont val="Arial Narrow"/>
        <family val="2"/>
      </rPr>
      <t xml:space="preserve"> </t>
    </r>
    <r>
      <rPr>
        <b/>
        <sz val="11"/>
        <color rgb="FF000000"/>
        <rFont val="돋움"/>
        <family val="3"/>
        <charset val="129"/>
      </rPr>
      <t>측정결과</t>
    </r>
    <phoneticPr fontId="1" type="noConversion"/>
  </si>
  <si>
    <t>TMS활용</t>
    <phoneticPr fontId="1" type="noConversion"/>
  </si>
  <si>
    <t>유입률
(%)</t>
  </si>
  <si>
    <t>유입
농도
(%)</t>
  </si>
  <si>
    <t>방류
농도
(%)</t>
    <phoneticPr fontId="1" type="noConversion"/>
  </si>
  <si>
    <t>연번</t>
    <phoneticPr fontId="1" type="noConversion"/>
  </si>
  <si>
    <t>계</t>
    <phoneticPr fontId="1" type="noConversion"/>
  </si>
  <si>
    <r>
      <rPr>
        <b/>
        <sz val="11"/>
        <color rgb="FF000000"/>
        <rFont val="돋움"/>
        <family val="3"/>
        <charset val="129"/>
      </rPr>
      <t>방류수
수질기준</t>
    </r>
    <r>
      <rPr>
        <b/>
        <sz val="11"/>
        <color rgb="FF000000"/>
        <rFont val="Arial Narrow"/>
        <family val="2"/>
      </rPr>
      <t xml:space="preserve"> </t>
    </r>
    <r>
      <rPr>
        <b/>
        <sz val="11"/>
        <color rgb="FF000000"/>
        <rFont val="돋움"/>
        <family val="3"/>
        <charset val="129"/>
      </rPr>
      <t>적용대상</t>
    </r>
    <r>
      <rPr>
        <b/>
        <sz val="11"/>
        <color rgb="FF000000"/>
        <rFont val="Arial Narrow"/>
        <family val="2"/>
      </rPr>
      <t xml:space="preserve"> </t>
    </r>
    <r>
      <rPr>
        <b/>
        <sz val="11"/>
        <color rgb="FF000000"/>
        <rFont val="돋움"/>
        <family val="3"/>
        <charset val="129"/>
      </rPr>
      <t>지역</t>
    </r>
    <phoneticPr fontId="1" type="noConversion"/>
  </si>
  <si>
    <r>
      <rPr>
        <b/>
        <sz val="11"/>
        <color rgb="FF000000"/>
        <rFont val="돋움"/>
        <family val="3"/>
        <charset val="129"/>
      </rPr>
      <t xml:space="preserve">유입
유량
</t>
    </r>
    <r>
      <rPr>
        <b/>
        <sz val="11"/>
        <color rgb="FF000000"/>
        <rFont val="Arial Narrow"/>
        <family val="2"/>
      </rPr>
      <t>(</t>
    </r>
    <r>
      <rPr>
        <b/>
        <sz val="11"/>
        <color rgb="FF000000"/>
        <rFont val="돋움"/>
        <family val="3"/>
        <charset val="129"/>
      </rPr>
      <t>㎥</t>
    </r>
    <r>
      <rPr>
        <b/>
        <sz val="11"/>
        <color rgb="FF000000"/>
        <rFont val="Arial Narrow"/>
        <family val="2"/>
      </rPr>
      <t>/</t>
    </r>
    <r>
      <rPr>
        <b/>
        <sz val="11"/>
        <color rgb="FF000000"/>
        <rFont val="돋움"/>
        <family val="3"/>
        <charset val="129"/>
      </rPr>
      <t>일</t>
    </r>
    <r>
      <rPr>
        <b/>
        <sz val="11"/>
        <color rgb="FF000000"/>
        <rFont val="Arial Narrow"/>
        <family val="2"/>
      </rPr>
      <t>)</t>
    </r>
    <phoneticPr fontId="1" type="noConversion"/>
  </si>
  <si>
    <t>방류
유량
(㎥/일)</t>
    <phoneticPr fontId="1" type="noConversion"/>
  </si>
  <si>
    <t>금강청</t>
    <phoneticPr fontId="1" type="noConversion"/>
  </si>
  <si>
    <t>금강청</t>
    <phoneticPr fontId="1" type="noConversion"/>
  </si>
  <si>
    <t>금강청</t>
    <phoneticPr fontId="1" type="noConversion"/>
  </si>
  <si>
    <t>금강청</t>
    <phoneticPr fontId="1" type="noConversion"/>
  </si>
  <si>
    <t>금강청</t>
    <phoneticPr fontId="1" type="noConversion"/>
  </si>
  <si>
    <t>금강청</t>
    <phoneticPr fontId="1" type="noConversion"/>
  </si>
  <si>
    <t>농공</t>
    <phoneticPr fontId="1" type="noConversion"/>
  </si>
  <si>
    <t>충남</t>
    <phoneticPr fontId="1" type="noConversion"/>
  </si>
  <si>
    <t>논산시</t>
    <phoneticPr fontId="1" type="noConversion"/>
  </si>
  <si>
    <t>강경</t>
    <phoneticPr fontId="1" type="noConversion"/>
  </si>
  <si>
    <t>재위탁</t>
  </si>
  <si>
    <t>㈜정토환경</t>
  </si>
  <si>
    <t>Ⅱ지역</t>
  </si>
  <si>
    <t>X</t>
  </si>
  <si>
    <t>산단</t>
    <phoneticPr fontId="1" type="noConversion"/>
  </si>
  <si>
    <t>대전</t>
    <phoneticPr fontId="1" type="noConversion"/>
  </si>
  <si>
    <t>대전시</t>
    <phoneticPr fontId="1" type="noConversion"/>
  </si>
  <si>
    <t>대덕</t>
    <phoneticPr fontId="1" type="noConversion"/>
  </si>
  <si>
    <t>위탁</t>
  </si>
  <si>
    <t>대덕산업단지관리공단
환경사업소</t>
  </si>
  <si>
    <t>O</t>
  </si>
  <si>
    <t>산단</t>
    <phoneticPr fontId="1" type="noConversion"/>
  </si>
  <si>
    <t>세종</t>
    <phoneticPr fontId="1" type="noConversion"/>
  </si>
  <si>
    <t>세종시</t>
    <phoneticPr fontId="1" type="noConversion"/>
  </si>
  <si>
    <t>명학</t>
    <phoneticPr fontId="1" type="noConversion"/>
  </si>
  <si>
    <t>성지환경기술㈜</t>
  </si>
  <si>
    <t>충북</t>
    <phoneticPr fontId="1" type="noConversion"/>
  </si>
  <si>
    <t>옥천군</t>
    <phoneticPr fontId="1" type="noConversion"/>
  </si>
  <si>
    <t>청산</t>
    <phoneticPr fontId="1" type="noConversion"/>
  </si>
  <si>
    <t>㈜대성환경연구소</t>
  </si>
  <si>
    <t>Ⅲ지역</t>
  </si>
  <si>
    <t>수질오염감시촬영 결과 확인 채수</t>
    <phoneticPr fontId="1" type="noConversion"/>
  </si>
  <si>
    <t>산단</t>
    <phoneticPr fontId="1" type="noConversion"/>
  </si>
  <si>
    <t>충남</t>
    <phoneticPr fontId="1" type="noConversion"/>
  </si>
  <si>
    <t>예산군</t>
    <phoneticPr fontId="1" type="noConversion"/>
  </si>
  <si>
    <t>예당</t>
    <phoneticPr fontId="1" type="noConversion"/>
  </si>
  <si>
    <t>위탁</t>
    <phoneticPr fontId="1" type="noConversion"/>
  </si>
  <si>
    <t>티에스케이워터</t>
    <phoneticPr fontId="1" type="noConversion"/>
  </si>
  <si>
    <t>Ⅳ지역</t>
  </si>
  <si>
    <t>산단</t>
    <phoneticPr fontId="1" type="noConversion"/>
  </si>
  <si>
    <t>충남</t>
    <phoneticPr fontId="1" type="noConversion"/>
  </si>
  <si>
    <t>천안시</t>
    <phoneticPr fontId="1" type="noConversion"/>
  </si>
  <si>
    <t>풍세</t>
    <phoneticPr fontId="1" type="noConversion"/>
  </si>
  <si>
    <t>한일환경기술㈜</t>
  </si>
  <si>
    <t>산단</t>
    <phoneticPr fontId="1" type="noConversion"/>
  </si>
  <si>
    <t>충북</t>
    <phoneticPr fontId="1" type="noConversion"/>
  </si>
  <si>
    <t>청주시</t>
    <phoneticPr fontId="1" type="noConversion"/>
  </si>
  <si>
    <t>오창과학</t>
    <phoneticPr fontId="1" type="noConversion"/>
  </si>
  <si>
    <t>㈜티에스케이워터</t>
  </si>
  <si>
    <t>농공</t>
    <phoneticPr fontId="1" type="noConversion"/>
  </si>
  <si>
    <t>충남</t>
    <phoneticPr fontId="1" type="noConversion"/>
  </si>
  <si>
    <t>공주시</t>
    <phoneticPr fontId="1" type="noConversion"/>
  </si>
  <si>
    <t>정안2</t>
    <phoneticPr fontId="1" type="noConversion"/>
  </si>
  <si>
    <t>㈜에스엠엔지니어링</t>
    <phoneticPr fontId="1" type="noConversion"/>
  </si>
  <si>
    <t>보물</t>
    <phoneticPr fontId="1" type="noConversion"/>
  </si>
  <si>
    <t>월미</t>
    <phoneticPr fontId="1" type="noConversion"/>
  </si>
  <si>
    <t>월미농공단지
입주기업협의회</t>
  </si>
  <si>
    <t>입주기업협의회</t>
  </si>
  <si>
    <t>TU&gt;16</t>
    <phoneticPr fontId="1" type="noConversion"/>
  </si>
  <si>
    <t>산단</t>
    <phoneticPr fontId="1" type="noConversion"/>
  </si>
  <si>
    <t>충남</t>
    <phoneticPr fontId="1" type="noConversion"/>
  </si>
  <si>
    <t>금산군</t>
    <phoneticPr fontId="1" type="noConversion"/>
  </si>
  <si>
    <t>금산</t>
    <phoneticPr fontId="1" type="noConversion"/>
  </si>
  <si>
    <t>미채수</t>
    <phoneticPr fontId="1" type="noConversion"/>
  </si>
  <si>
    <r>
      <rPr>
        <sz val="8"/>
        <rFont val="돋움"/>
        <family val="3"/>
        <charset val="129"/>
      </rPr>
      <t>㈜한국타이어</t>
    </r>
  </si>
  <si>
    <t>재이용으로 인한 미채수</t>
    <phoneticPr fontId="1" type="noConversion"/>
  </si>
  <si>
    <t>산단</t>
    <phoneticPr fontId="1" type="noConversion"/>
  </si>
  <si>
    <t>충남</t>
    <phoneticPr fontId="1" type="noConversion"/>
  </si>
  <si>
    <t>천안시</t>
    <phoneticPr fontId="1" type="noConversion"/>
  </si>
  <si>
    <t>천안제5</t>
    <phoneticPr fontId="1" type="noConversion"/>
  </si>
  <si>
    <r>
      <rPr>
        <sz val="8"/>
        <rFont val="맑은 고딕"/>
        <family val="3"/>
        <charset val="129"/>
      </rPr>
      <t>천안제</t>
    </r>
    <r>
      <rPr>
        <sz val="8"/>
        <rFont val="Arial Narrow"/>
        <family val="2"/>
      </rPr>
      <t>5</t>
    </r>
    <r>
      <rPr>
        <sz val="8"/>
        <rFont val="맑은 고딕"/>
        <family val="3"/>
        <charset val="129"/>
      </rPr>
      <t>산업단지
입주기업체</t>
    </r>
    <r>
      <rPr>
        <sz val="8"/>
        <rFont val="Arial Narrow"/>
        <family val="2"/>
      </rPr>
      <t xml:space="preserve"> </t>
    </r>
    <r>
      <rPr>
        <sz val="8"/>
        <rFont val="맑은 고딕"/>
        <family val="3"/>
        <charset val="129"/>
      </rPr>
      <t>협의회</t>
    </r>
  </si>
  <si>
    <t>농공</t>
    <phoneticPr fontId="1" type="noConversion"/>
  </si>
  <si>
    <t>충남</t>
    <phoneticPr fontId="1" type="noConversion"/>
  </si>
  <si>
    <t>부여군</t>
    <phoneticPr fontId="1" type="noConversion"/>
  </si>
  <si>
    <t>은산</t>
    <phoneticPr fontId="1" type="noConversion"/>
  </si>
  <si>
    <t>은산농공단지관리사무소</t>
  </si>
  <si>
    <t>공주시</t>
    <phoneticPr fontId="1" type="noConversion"/>
  </si>
  <si>
    <t>검상</t>
    <phoneticPr fontId="1" type="noConversion"/>
  </si>
  <si>
    <t>검상농공단지
입주기업협의회</t>
  </si>
  <si>
    <t>농공</t>
    <phoneticPr fontId="1" type="noConversion"/>
  </si>
  <si>
    <t>충남</t>
    <phoneticPr fontId="1" type="noConversion"/>
  </si>
  <si>
    <t>금산군</t>
    <phoneticPr fontId="1" type="noConversion"/>
  </si>
  <si>
    <t>금성</t>
    <phoneticPr fontId="1" type="noConversion"/>
  </si>
  <si>
    <t>금성농공단지
입주자협의회</t>
  </si>
  <si>
    <t>복수</t>
    <phoneticPr fontId="1" type="noConversion"/>
  </si>
  <si>
    <t>복수농공단지
입주자협의회</t>
  </si>
  <si>
    <t>추부</t>
    <phoneticPr fontId="1" type="noConversion"/>
  </si>
  <si>
    <t>추부농공단지
입주자협의회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</si>
</sst>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0.0_ "/>
    <numFmt numFmtId="177" formatCode="0.000_ "/>
    <numFmt numFmtId="178" formatCode="0_ "/>
    <numFmt numFmtId="179" formatCode="yy&quot;/&quot;m&quot;/&quot;d;@"/>
    <numFmt numFmtId="180" formatCode="0.000"/>
    <numFmt numFmtId="181" formatCode="0.0"/>
    <numFmt numFmtId="182" formatCode="#,##0_);[Red]\(#,##0\)"/>
    <numFmt numFmtId="185" formatCode="_ * #,##0_ ;_ * \-#,##0_ ;_ * &quot;-&quot;_ ;_ @_ "/>
    <numFmt numFmtId="186" formatCode="_ * #,##0.00_ ;_ * \-#,##0.00_ ;_ * &quot;-&quot;??_ ;_ @_ "/>
    <numFmt numFmtId="189" formatCode="&quot;R$&quot;#,##0.00;&quot;R$&quot;\-#,##0.00"/>
    <numFmt numFmtId="190" formatCode="&quot;₩&quot;#,##0;&quot;₩&quot;&quot;₩&quot;\-#,##0"/>
    <numFmt numFmtId="191" formatCode="_ * #,##0.00_ ;_ * \-#,##0.00_ ;_ * &quot;-&quot;_ ;_ @_ "/>
    <numFmt numFmtId="192" formatCode="&quot;₩&quot;#,##0.00;&quot;₩&quot;\-#,##0.00"/>
    <numFmt numFmtId="193" formatCode="#,##0.000;\-#,##0.000"/>
    <numFmt numFmtId="194" formatCode="#,##0.0"/>
    <numFmt numFmtId="195" formatCode="_ &quot;₩&quot;* #,##0.00_ ;_ &quot;₩&quot;* \-#,##0.00_ ;_ &quot;₩&quot;* &quot;-&quot;??_ ;_ @_ "/>
    <numFmt numFmtId="196" formatCode="#,##0.0;\-#,##0.0"/>
    <numFmt numFmtId="197" formatCode="&quot;₩&quot;#,##0;[Red]&quot;₩&quot;\-#,##0"/>
  </numFmts>
  <fonts count="5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휴먼명조"/>
      <family val="3"/>
      <charset val="129"/>
    </font>
    <font>
      <b/>
      <sz val="11"/>
      <color theme="1"/>
      <name val="휴먼명조"/>
      <family val="3"/>
      <charset val="129"/>
    </font>
    <font>
      <b/>
      <sz val="11"/>
      <color rgb="FF000000"/>
      <name val="Arial Narrow"/>
      <family val="2"/>
    </font>
    <font>
      <b/>
      <sz val="11"/>
      <color rgb="FF000000"/>
      <name val="돋움"/>
      <family val="3"/>
      <charset val="129"/>
    </font>
    <font>
      <b/>
      <sz val="11"/>
      <color theme="1"/>
      <name val="Arial Narrow"/>
      <family val="2"/>
    </font>
    <font>
      <b/>
      <sz val="11"/>
      <color theme="1"/>
      <name val="돋움"/>
      <family val="3"/>
      <charset val="129"/>
    </font>
    <font>
      <sz val="28"/>
      <color theme="1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color rgb="FF000000"/>
      <name val="돋움"/>
      <family val="3"/>
      <charset val="129"/>
    </font>
    <font>
      <sz val="10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0"/>
      <color rgb="FF0000FF"/>
      <name val="돋움"/>
      <family val="3"/>
      <charset val="129"/>
    </font>
    <font>
      <sz val="10"/>
      <color theme="1"/>
      <name val="돋움"/>
      <family val="3"/>
      <charset val="129"/>
    </font>
    <font>
      <sz val="8"/>
      <name val="돋움"/>
      <family val="3"/>
      <charset val="129"/>
    </font>
    <font>
      <b/>
      <sz val="9"/>
      <color theme="1"/>
      <name val="맑은 고딕"/>
      <family val="3"/>
      <charset val="129"/>
      <scheme val="minor"/>
    </font>
    <font>
      <sz val="8"/>
      <color rgb="FF000000"/>
      <name val="돋움"/>
      <family val="3"/>
      <charset val="129"/>
    </font>
    <font>
      <sz val="8"/>
      <name val="돋음"/>
      <family val="3"/>
      <charset val="129"/>
    </font>
    <font>
      <sz val="10"/>
      <name val="돋음"/>
      <family val="3"/>
      <charset val="129"/>
    </font>
    <font>
      <sz val="8"/>
      <name val="Arial Narrow"/>
      <family val="2"/>
    </font>
    <font>
      <sz val="10"/>
      <name val="MS Sans Serif"/>
      <family val="2"/>
    </font>
    <font>
      <sz val="12"/>
      <name val="바탕체"/>
      <family val="1"/>
      <charset val="129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굴림체"/>
      <family val="3"/>
      <charset val="129"/>
    </font>
    <font>
      <sz val="10"/>
      <name val="명조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8"/>
      <name val="맑은 고딕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4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double">
        <color indexed="64"/>
      </top>
      <bottom style="thin">
        <color auto="1"/>
      </bottom>
      <diagonal/>
    </border>
    <border>
      <left/>
      <right style="hair">
        <color auto="1"/>
      </right>
      <top style="double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59">
    <xf numFmtId="0" fontId="0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/>
    <xf numFmtId="0" fontId="46" fillId="0" borderId="0"/>
    <xf numFmtId="0" fontId="10" fillId="0" borderId="0" applyFill="0" applyBorder="0" applyAlignment="0"/>
    <xf numFmtId="18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42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/>
    <xf numFmtId="0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38" fontId="53" fillId="24" borderId="0" applyNumberFormat="0" applyBorder="0" applyAlignment="0" applyProtection="0"/>
    <xf numFmtId="0" fontId="48" fillId="0" borderId="31" applyNumberFormat="0" applyAlignment="0" applyProtection="0">
      <alignment horizontal="left" vertical="center"/>
    </xf>
    <xf numFmtId="0" fontId="48" fillId="0" borderId="32">
      <alignment horizontal="left" vertical="center"/>
    </xf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0" fontId="53" fillId="25" borderId="20" applyNumberFormat="0" applyBorder="0" applyAlignment="0" applyProtection="0"/>
    <xf numFmtId="197" fontId="23" fillId="0" borderId="0"/>
    <xf numFmtId="0" fontId="24" fillId="0" borderId="0"/>
    <xf numFmtId="10" fontId="24" fillId="0" borderId="0" applyFont="0" applyFill="0" applyBorder="0" applyAlignment="0" applyProtection="0"/>
    <xf numFmtId="0" fontId="50" fillId="0" borderId="0"/>
    <xf numFmtId="0" fontId="24" fillId="0" borderId="33" applyNumberFormat="0" applyFont="0" applyFill="0" applyAlignment="0" applyProtection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0" borderId="34" applyNumberFormat="0" applyAlignment="0" applyProtection="0">
      <alignment vertical="center"/>
    </xf>
    <xf numFmtId="0" fontId="28" fillId="30" borderId="34" applyNumberFormat="0" applyAlignment="0" applyProtection="0">
      <alignment vertical="center"/>
    </xf>
    <xf numFmtId="0" fontId="28" fillId="30" borderId="34" applyNumberFormat="0" applyAlignment="0" applyProtection="0">
      <alignment vertical="center"/>
    </xf>
    <xf numFmtId="0" fontId="28" fillId="30" borderId="34" applyNumberFormat="0" applyAlignment="0" applyProtection="0">
      <alignment vertical="center"/>
    </xf>
    <xf numFmtId="186" fontId="23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189" fontId="23" fillId="0" borderId="0"/>
    <xf numFmtId="189" fontId="23" fillId="0" borderId="0"/>
    <xf numFmtId="189" fontId="23" fillId="0" borderId="0"/>
    <xf numFmtId="189" fontId="23" fillId="0" borderId="0"/>
    <xf numFmtId="189" fontId="23" fillId="0" borderId="0"/>
    <xf numFmtId="189" fontId="23" fillId="0" borderId="0"/>
    <xf numFmtId="189" fontId="23" fillId="0" borderId="0"/>
    <xf numFmtId="189" fontId="23" fillId="0" borderId="0"/>
    <xf numFmtId="189" fontId="23" fillId="0" borderId="0"/>
    <xf numFmtId="189" fontId="23" fillId="0" borderId="0"/>
    <xf numFmtId="189" fontId="23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52" fillId="0" borderId="0">
      <protection locked="0"/>
    </xf>
    <xf numFmtId="3" fontId="22" fillId="0" borderId="35">
      <alignment horizontal="center"/>
    </xf>
    <xf numFmtId="0" fontId="52" fillId="0" borderId="0">
      <protection locked="0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31" borderId="36" applyNumberFormat="0" applyFont="0" applyAlignment="0" applyProtection="0">
      <alignment vertical="center"/>
    </xf>
    <xf numFmtId="0" fontId="10" fillId="31" borderId="36" applyNumberFormat="0" applyFont="0" applyAlignment="0" applyProtection="0">
      <alignment vertical="center"/>
    </xf>
    <xf numFmtId="0" fontId="10" fillId="31" borderId="36" applyNumberFormat="0" applyFont="0" applyAlignment="0" applyProtection="0">
      <alignment vertical="center"/>
    </xf>
    <xf numFmtId="0" fontId="10" fillId="31" borderId="36" applyNumberFormat="0" applyFont="0" applyAlignment="0" applyProtection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3" borderId="37" applyNumberFormat="0" applyAlignment="0" applyProtection="0">
      <alignment vertical="center"/>
    </xf>
    <xf numFmtId="0" fontId="32" fillId="33" borderId="37" applyNumberFormat="0" applyAlignment="0" applyProtection="0">
      <alignment vertical="center"/>
    </xf>
    <xf numFmtId="0" fontId="32" fillId="33" borderId="37" applyNumberFormat="0" applyAlignment="0" applyProtection="0">
      <alignment vertical="center"/>
    </xf>
    <xf numFmtId="0" fontId="32" fillId="33" borderId="37" applyNumberFormat="0" applyAlignment="0" applyProtection="0">
      <alignment vertical="center"/>
    </xf>
    <xf numFmtId="193" fontId="23" fillId="0" borderId="0">
      <alignment vertical="center"/>
    </xf>
    <xf numFmtId="41" fontId="54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182" fontId="23" fillId="0" borderId="0" applyFont="0" applyFill="0" applyBorder="0" applyAlignment="0" applyProtection="0"/>
    <xf numFmtId="41" fontId="25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182" fontId="23" fillId="0" borderId="0" applyFont="0" applyFill="0" applyBorder="0" applyAlignment="0" applyProtection="0"/>
    <xf numFmtId="41" fontId="25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25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25" fillId="0" borderId="0" applyFont="0" applyFill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3" fillId="0" borderId="15"/>
    <xf numFmtId="0" fontId="33" fillId="0" borderId="38" applyNumberFormat="0" applyFill="0" applyAlignment="0" applyProtection="0">
      <alignment vertical="center"/>
    </xf>
    <xf numFmtId="0" fontId="33" fillId="0" borderId="38" applyNumberFormat="0" applyFill="0" applyAlignment="0" applyProtection="0">
      <alignment vertical="center"/>
    </xf>
    <xf numFmtId="0" fontId="33" fillId="0" borderId="38" applyNumberFormat="0" applyFill="0" applyAlignment="0" applyProtection="0">
      <alignment vertical="center"/>
    </xf>
    <xf numFmtId="0" fontId="33" fillId="0" borderId="38" applyNumberFormat="0" applyFill="0" applyAlignment="0" applyProtection="0">
      <alignment vertical="center"/>
    </xf>
    <xf numFmtId="0" fontId="34" fillId="0" borderId="39" applyNumberFormat="0" applyFill="0" applyAlignment="0" applyProtection="0">
      <alignment vertical="center"/>
    </xf>
    <xf numFmtId="0" fontId="34" fillId="0" borderId="39" applyNumberFormat="0" applyFill="0" applyAlignment="0" applyProtection="0">
      <alignment vertical="center"/>
    </xf>
    <xf numFmtId="0" fontId="34" fillId="0" borderId="39" applyNumberFormat="0" applyFill="0" applyAlignment="0" applyProtection="0">
      <alignment vertical="center"/>
    </xf>
    <xf numFmtId="0" fontId="34" fillId="0" borderId="39" applyNumberFormat="0" applyFill="0" applyAlignment="0" applyProtection="0">
      <alignment vertical="center"/>
    </xf>
    <xf numFmtId="0" fontId="35" fillId="15" borderId="34" applyNumberFormat="0" applyAlignment="0" applyProtection="0">
      <alignment vertical="center"/>
    </xf>
    <xf numFmtId="0" fontId="35" fillId="15" borderId="34" applyNumberFormat="0" applyAlignment="0" applyProtection="0">
      <alignment vertical="center"/>
    </xf>
    <xf numFmtId="0" fontId="35" fillId="15" borderId="34" applyNumberFormat="0" applyAlignment="0" applyProtection="0">
      <alignment vertical="center"/>
    </xf>
    <xf numFmtId="0" fontId="35" fillId="15" borderId="34" applyNumberFormat="0" applyAlignment="0" applyProtection="0">
      <alignment vertical="center"/>
    </xf>
    <xf numFmtId="4" fontId="52" fillId="0" borderId="0">
      <protection locked="0"/>
    </xf>
    <xf numFmtId="194" fontId="23" fillId="0" borderId="0">
      <protection locked="0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9" fillId="0" borderId="42" applyNumberFormat="0" applyFill="0" applyAlignment="0" applyProtection="0">
      <alignment vertical="center"/>
    </xf>
    <xf numFmtId="0" fontId="39" fillId="0" borderId="42" applyNumberFormat="0" applyFill="0" applyAlignment="0" applyProtection="0">
      <alignment vertical="center"/>
    </xf>
    <xf numFmtId="0" fontId="39" fillId="0" borderId="42" applyNumberFormat="0" applyFill="0" applyAlignment="0" applyProtection="0">
      <alignment vertical="center"/>
    </xf>
    <xf numFmtId="0" fontId="39" fillId="0" borderId="4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1" fillId="30" borderId="43" applyNumberFormat="0" applyAlignment="0" applyProtection="0">
      <alignment vertical="center"/>
    </xf>
    <xf numFmtId="0" fontId="41" fillId="30" borderId="43" applyNumberFormat="0" applyAlignment="0" applyProtection="0">
      <alignment vertical="center"/>
    </xf>
    <xf numFmtId="0" fontId="41" fillId="30" borderId="43" applyNumberFormat="0" applyAlignment="0" applyProtection="0">
      <alignment vertical="center"/>
    </xf>
    <xf numFmtId="0" fontId="41" fillId="30" borderId="43" applyNumberFormat="0" applyAlignment="0" applyProtection="0">
      <alignment vertical="center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2" fontId="10" fillId="0" borderId="0" applyFont="0" applyFill="0" applyBorder="0" applyAlignment="0" applyProtection="0"/>
    <xf numFmtId="195" fontId="23" fillId="0" borderId="0">
      <protection locked="0"/>
    </xf>
    <xf numFmtId="0" fontId="10" fillId="0" borderId="0"/>
    <xf numFmtId="0" fontId="10" fillId="0" borderId="0"/>
    <xf numFmtId="0" fontId="10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/>
    <xf numFmtId="0" fontId="10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54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54" fillId="0" borderId="0">
      <alignment vertical="center"/>
    </xf>
    <xf numFmtId="0" fontId="25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10" fillId="0" borderId="0"/>
    <xf numFmtId="0" fontId="54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2" fillId="0" borderId="33">
      <protection locked="0"/>
    </xf>
    <xf numFmtId="185" fontId="23" fillId="0" borderId="0">
      <protection locked="0"/>
    </xf>
    <xf numFmtId="196" fontId="23" fillId="0" borderId="0">
      <protection locked="0"/>
    </xf>
  </cellStyleXfs>
  <cellXfs count="186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176" fontId="0" fillId="0" borderId="0" xfId="0" applyNumberFormat="1" applyFont="1" applyAlignment="1">
      <alignment horizontal="center" vertical="center"/>
    </xf>
    <xf numFmtId="3" fontId="11" fillId="0" borderId="24" xfId="0" applyNumberFormat="1" applyFont="1" applyBorder="1" applyAlignment="1">
      <alignment horizontal="right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/>
    </xf>
    <xf numFmtId="0" fontId="0" fillId="0" borderId="0" xfId="0" applyFont="1" applyFill="1">
      <alignment vertical="center"/>
    </xf>
    <xf numFmtId="3" fontId="11" fillId="0" borderId="28" xfId="0" applyNumberFormat="1" applyFont="1" applyFill="1" applyBorder="1" applyAlignment="1">
      <alignment horizontal="center" vertical="center" wrapText="1"/>
    </xf>
    <xf numFmtId="3" fontId="11" fillId="0" borderId="24" xfId="0" applyNumberFormat="1" applyFont="1" applyBorder="1" applyAlignment="1">
      <alignment horizontal="right" vertical="center" wrapText="1"/>
    </xf>
    <xf numFmtId="0" fontId="15" fillId="0" borderId="0" xfId="0" applyFont="1">
      <alignment vertical="center"/>
    </xf>
    <xf numFmtId="3" fontId="11" fillId="0" borderId="24" xfId="0" applyNumberFormat="1" applyFont="1" applyBorder="1" applyAlignment="1">
      <alignment horizontal="right" vertical="center" wrapText="1"/>
    </xf>
    <xf numFmtId="178" fontId="0" fillId="0" borderId="0" xfId="0" applyNumberFormat="1" applyFont="1" applyFill="1">
      <alignment vertical="center"/>
    </xf>
    <xf numFmtId="176" fontId="0" fillId="0" borderId="0" xfId="0" applyNumberFormat="1" applyFont="1" applyFill="1">
      <alignment vertical="center"/>
    </xf>
    <xf numFmtId="3" fontId="11" fillId="0" borderId="30" xfId="0" applyNumberFormat="1" applyFont="1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>
      <alignment horizontal="center" vertical="center" wrapText="1"/>
    </xf>
    <xf numFmtId="179" fontId="11" fillId="0" borderId="28" xfId="0" applyNumberFormat="1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16" fillId="2" borderId="1" xfId="3" applyNumberFormat="1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77" fontId="11" fillId="6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77" fontId="11" fillId="6" borderId="1" xfId="0" applyNumberFormat="1" applyFont="1" applyFill="1" applyBorder="1" applyAlignment="1">
      <alignment horizontal="center" vertical="center" wrapText="1"/>
    </xf>
    <xf numFmtId="0" fontId="19" fillId="2" borderId="1" xfId="3" applyNumberFormat="1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77" fontId="11" fillId="6" borderId="1" xfId="0" applyNumberFormat="1" applyFont="1" applyFill="1" applyBorder="1" applyAlignment="1">
      <alignment horizontal="center" vertical="center" wrapText="1"/>
    </xf>
    <xf numFmtId="0" fontId="16" fillId="2" borderId="1" xfId="3" applyNumberFormat="1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77" fontId="11" fillId="6" borderId="1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6" fillId="2" borderId="16" xfId="3" applyNumberFormat="1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77" fontId="11" fillId="6" borderId="1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2" borderId="1" xfId="3" applyNumberFormat="1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77" fontId="11" fillId="6" borderId="1" xfId="0" applyNumberFormat="1" applyFont="1" applyFill="1" applyBorder="1" applyAlignment="1">
      <alignment horizontal="center" vertical="center" wrapText="1"/>
    </xf>
    <xf numFmtId="0" fontId="12" fillId="2" borderId="1" xfId="3" applyNumberFormat="1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77" fontId="11" fillId="6" borderId="1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2" borderId="1" xfId="3" applyNumberFormat="1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77" fontId="11" fillId="6" borderId="1" xfId="0" applyNumberFormat="1" applyFont="1" applyFill="1" applyBorder="1" applyAlignment="1">
      <alignment horizontal="center" vertical="center" wrapText="1"/>
    </xf>
    <xf numFmtId="0" fontId="20" fillId="2" borderId="1" xfId="3" applyNumberFormat="1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77" fontId="11" fillId="6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77" fontId="11" fillId="6" borderId="1" xfId="0" applyNumberFormat="1" applyFont="1" applyFill="1" applyBorder="1" applyAlignment="1">
      <alignment horizontal="center" vertical="center" wrapText="1"/>
    </xf>
    <xf numFmtId="0" fontId="16" fillId="2" borderId="1" xfId="3" applyNumberFormat="1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77" fontId="11" fillId="6" borderId="1" xfId="0" applyNumberFormat="1" applyFont="1" applyFill="1" applyBorder="1" applyAlignment="1">
      <alignment horizontal="center" vertical="center" wrapText="1"/>
    </xf>
    <xf numFmtId="0" fontId="21" fillId="2" borderId="1" xfId="3" applyNumberFormat="1" applyFont="1" applyFill="1" applyBorder="1" applyAlignment="1">
      <alignment horizontal="center" vertical="center" wrapText="1" shrinkToFit="1"/>
    </xf>
    <xf numFmtId="3" fontId="11" fillId="0" borderId="1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2" borderId="1" xfId="3" applyNumberFormat="1" applyFont="1" applyFill="1" applyBorder="1" applyAlignment="1">
      <alignment horizontal="center" vertical="center" wrapText="1" shrinkToFit="1"/>
    </xf>
    <xf numFmtId="0" fontId="11" fillId="6" borderId="1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177" fontId="11" fillId="6" borderId="1" xfId="0" applyNumberFormat="1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77" fontId="11" fillId="6" borderId="1" xfId="0" applyNumberFormat="1" applyFont="1" applyFill="1" applyBorder="1" applyAlignment="1">
      <alignment horizontal="center" vertical="center" wrapText="1"/>
    </xf>
    <xf numFmtId="0" fontId="16" fillId="2" borderId="1" xfId="3" applyNumberFormat="1" applyFont="1" applyFill="1" applyBorder="1" applyAlignment="1">
      <alignment horizontal="center" vertical="center" wrapText="1" shrinkToFit="1"/>
    </xf>
    <xf numFmtId="0" fontId="14" fillId="2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77" fontId="11" fillId="6" borderId="1" xfId="0" applyNumberFormat="1" applyFont="1" applyFill="1" applyBorder="1" applyAlignment="1">
      <alignment horizontal="center" vertical="center" wrapText="1"/>
    </xf>
    <xf numFmtId="0" fontId="16" fillId="2" borderId="1" xfId="3" applyNumberFormat="1" applyFont="1" applyFill="1" applyBorder="1" applyAlignment="1">
      <alignment horizontal="center" vertical="center" wrapText="1" shrinkToFit="1"/>
    </xf>
    <xf numFmtId="0" fontId="14" fillId="2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77" fontId="11" fillId="6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77" fontId="11" fillId="6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77" fontId="11" fillId="6" borderId="1" xfId="0" applyNumberFormat="1" applyFont="1" applyFill="1" applyBorder="1" applyAlignment="1">
      <alignment horizontal="center" vertical="center" wrapText="1"/>
    </xf>
    <xf numFmtId="0" fontId="16" fillId="2" borderId="1" xfId="3" applyNumberFormat="1" applyFont="1" applyFill="1" applyBorder="1" applyAlignment="1">
      <alignment horizontal="center" vertical="center" wrapText="1" shrinkToFit="1"/>
    </xf>
    <xf numFmtId="0" fontId="14" fillId="2" borderId="3" xfId="0" applyFont="1" applyFill="1" applyBorder="1" applyAlignment="1">
      <alignment horizontal="center" vertical="center" wrapText="1"/>
    </xf>
    <xf numFmtId="180" fontId="12" fillId="0" borderId="1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181" fontId="12" fillId="0" borderId="1" xfId="0" applyNumberFormat="1" applyFont="1" applyFill="1" applyBorder="1" applyAlignment="1">
      <alignment horizontal="center" vertical="center" wrapText="1"/>
    </xf>
    <xf numFmtId="181" fontId="12" fillId="8" borderId="2" xfId="0" applyNumberFormat="1" applyFont="1" applyFill="1" applyBorder="1" applyAlignment="1">
      <alignment horizontal="center" vertical="center" wrapText="1"/>
    </xf>
    <xf numFmtId="181" fontId="12" fillId="8" borderId="4" xfId="0" applyNumberFormat="1" applyFont="1" applyFill="1" applyBorder="1" applyAlignment="1">
      <alignment horizontal="center" vertical="center" wrapText="1"/>
    </xf>
    <xf numFmtId="181" fontId="12" fillId="8" borderId="3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181" fontId="12" fillId="7" borderId="1" xfId="0" applyNumberFormat="1" applyFont="1" applyFill="1" applyBorder="1" applyAlignment="1">
      <alignment horizontal="center" vertical="center" wrapText="1"/>
    </xf>
    <xf numFmtId="180" fontId="12" fillId="7" borderId="1" xfId="0" applyNumberFormat="1" applyFont="1" applyFill="1" applyBorder="1" applyAlignment="1">
      <alignment horizontal="center" vertical="center" wrapText="1"/>
    </xf>
  </cellXfs>
  <cellStyles count="359">
    <cellStyle name="20% - 강조색1 2" xfId="8"/>
    <cellStyle name="20% - 강조색1 2 2" xfId="9"/>
    <cellStyle name="20% - 강조색1 2 3" xfId="10"/>
    <cellStyle name="20% - 강조색1 2 4" xfId="11"/>
    <cellStyle name="20% - 강조색2 2" xfId="12"/>
    <cellStyle name="20% - 강조색2 2 2" xfId="13"/>
    <cellStyle name="20% - 강조색2 2 3" xfId="14"/>
    <cellStyle name="20% - 강조색2 2 4" xfId="15"/>
    <cellStyle name="20% - 강조색3 2" xfId="16"/>
    <cellStyle name="20% - 강조색3 2 2" xfId="17"/>
    <cellStyle name="20% - 강조색3 2 3" xfId="18"/>
    <cellStyle name="20% - 강조색3 2 4" xfId="19"/>
    <cellStyle name="20% - 강조색4 2" xfId="20"/>
    <cellStyle name="20% - 강조색4 2 2" xfId="21"/>
    <cellStyle name="20% - 강조색4 2 3" xfId="22"/>
    <cellStyle name="20% - 강조색4 2 4" xfId="23"/>
    <cellStyle name="20% - 강조색5 2" xfId="24"/>
    <cellStyle name="20% - 강조색5 2 2" xfId="25"/>
    <cellStyle name="20% - 강조색5 2 3" xfId="26"/>
    <cellStyle name="20% - 강조색5 2 4" xfId="27"/>
    <cellStyle name="20% - 강조색6 2" xfId="28"/>
    <cellStyle name="20% - 강조색6 2 2" xfId="29"/>
    <cellStyle name="20% - 강조색6 2 3" xfId="30"/>
    <cellStyle name="20% - 강조색6 2 4" xfId="31"/>
    <cellStyle name="40% - 강조색1 2" xfId="32"/>
    <cellStyle name="40% - 강조색1 2 2" xfId="33"/>
    <cellStyle name="40% - 강조색1 2 3" xfId="34"/>
    <cellStyle name="40% - 강조색1 2 4" xfId="35"/>
    <cellStyle name="40% - 강조색2 2" xfId="36"/>
    <cellStyle name="40% - 강조색2 2 2" xfId="37"/>
    <cellStyle name="40% - 강조색2 2 3" xfId="38"/>
    <cellStyle name="40% - 강조색2 2 4" xfId="39"/>
    <cellStyle name="40% - 강조색3 2" xfId="40"/>
    <cellStyle name="40% - 강조색3 2 2" xfId="41"/>
    <cellStyle name="40% - 강조색3 2 3" xfId="42"/>
    <cellStyle name="40% - 강조색3 2 4" xfId="43"/>
    <cellStyle name="40% - 강조색4 2" xfId="44"/>
    <cellStyle name="40% - 강조색4 2 2" xfId="45"/>
    <cellStyle name="40% - 강조색4 2 3" xfId="46"/>
    <cellStyle name="40% - 강조색4 2 4" xfId="47"/>
    <cellStyle name="40% - 강조색5 2" xfId="48"/>
    <cellStyle name="40% - 강조색5 2 2" xfId="49"/>
    <cellStyle name="40% - 강조색5 2 3" xfId="50"/>
    <cellStyle name="40% - 강조색5 2 4" xfId="51"/>
    <cellStyle name="40% - 강조색6 2" xfId="52"/>
    <cellStyle name="40% - 강조색6 2 2" xfId="53"/>
    <cellStyle name="40% - 강조색6 2 3" xfId="54"/>
    <cellStyle name="40% - 강조색6 2 4" xfId="55"/>
    <cellStyle name="60% - 강조색1 2" xfId="56"/>
    <cellStyle name="60% - 강조색1 2 2" xfId="57"/>
    <cellStyle name="60% - 강조색1 2 3" xfId="58"/>
    <cellStyle name="60% - 강조색1 2 4" xfId="59"/>
    <cellStyle name="60% - 강조색2 2" xfId="60"/>
    <cellStyle name="60% - 강조색2 2 2" xfId="61"/>
    <cellStyle name="60% - 강조색2 2 3" xfId="62"/>
    <cellStyle name="60% - 강조색2 2 4" xfId="63"/>
    <cellStyle name="60% - 강조색3 2" xfId="64"/>
    <cellStyle name="60% - 강조색3 2 2" xfId="65"/>
    <cellStyle name="60% - 강조색3 2 3" xfId="66"/>
    <cellStyle name="60% - 강조색3 2 4" xfId="67"/>
    <cellStyle name="60% - 강조색4 2" xfId="68"/>
    <cellStyle name="60% - 강조색4 2 2" xfId="69"/>
    <cellStyle name="60% - 강조색4 2 3" xfId="70"/>
    <cellStyle name="60% - 강조색4 2 4" xfId="71"/>
    <cellStyle name="60% - 강조색5 2" xfId="72"/>
    <cellStyle name="60% - 강조색5 2 2" xfId="73"/>
    <cellStyle name="60% - 강조색5 2 3" xfId="74"/>
    <cellStyle name="60% - 강조색5 2 4" xfId="75"/>
    <cellStyle name="60% - 강조색6 2" xfId="76"/>
    <cellStyle name="60% - 강조색6 2 2" xfId="77"/>
    <cellStyle name="60% - 강조색6 2 3" xfId="78"/>
    <cellStyle name="60% - 강조색6 2 4" xfId="79"/>
    <cellStyle name="A¨­￠￢￠O [0]_INQUIRY ￠?￥i¨u¡AAⓒ￢Aⓒª " xfId="80"/>
    <cellStyle name="A¨­￠￢￠O_INQUIRY ￠?￥i¨u¡AAⓒ￢Aⓒª " xfId="81"/>
    <cellStyle name="AeE­ [0]_AMT " xfId="82"/>
    <cellStyle name="AeE­_AMT " xfId="83"/>
    <cellStyle name="AeE¡ⓒ [0]_INQUIRY ￠?￥i¨u¡AAⓒ￢Aⓒª " xfId="84"/>
    <cellStyle name="AeE¡ⓒ_INQUIRY ￠?￥i¨u¡AAⓒ￢Aⓒª " xfId="85"/>
    <cellStyle name="AÞ¸¶ [0]_AN°y(1.25) " xfId="86"/>
    <cellStyle name="AÞ¸¶_AN°y(1.25) " xfId="87"/>
    <cellStyle name="C¡IA¨ª_¡ic¨u¡A¨￢I¨￢¡Æ AN¡Æe " xfId="88"/>
    <cellStyle name="C￥AØ_¿μ¾÷CoE² " xfId="89"/>
    <cellStyle name="Calc Currency (0)" xfId="90"/>
    <cellStyle name="Comma [0]_ SG&amp;A Bridge " xfId="91"/>
    <cellStyle name="Comma_ SG&amp;A Bridge " xfId="92"/>
    <cellStyle name="Comma0" xfId="93"/>
    <cellStyle name="Curren?_x0012_퐀_x0017_?" xfId="94"/>
    <cellStyle name="Currency [0]_ SG&amp;A Bridge " xfId="95"/>
    <cellStyle name="Currency_ SG&amp;A Bridge " xfId="96"/>
    <cellStyle name="Currency0" xfId="97"/>
    <cellStyle name="Currency1" xfId="98"/>
    <cellStyle name="Date" xfId="99"/>
    <cellStyle name="Fixed" xfId="100"/>
    <cellStyle name="Grey" xfId="101"/>
    <cellStyle name="Header1" xfId="102"/>
    <cellStyle name="Header2" xfId="103"/>
    <cellStyle name="Heading 1" xfId="104"/>
    <cellStyle name="Heading 2" xfId="105"/>
    <cellStyle name="Input [yellow]" xfId="106"/>
    <cellStyle name="Normal - Style1" xfId="107"/>
    <cellStyle name="Normal_ SG&amp;A Bridge " xfId="108"/>
    <cellStyle name="Percent [2]" xfId="109"/>
    <cellStyle name="subhead" xfId="110"/>
    <cellStyle name="Total" xfId="111"/>
    <cellStyle name="강조색1 2" xfId="112"/>
    <cellStyle name="강조색1 2 2" xfId="113"/>
    <cellStyle name="강조색1 2 3" xfId="114"/>
    <cellStyle name="강조색1 2 4" xfId="115"/>
    <cellStyle name="강조색2 2" xfId="116"/>
    <cellStyle name="강조색2 2 2" xfId="117"/>
    <cellStyle name="강조색2 2 3" xfId="118"/>
    <cellStyle name="강조색2 2 4" xfId="119"/>
    <cellStyle name="강조색3 2" xfId="120"/>
    <cellStyle name="강조색3 2 2" xfId="121"/>
    <cellStyle name="강조색3 2 3" xfId="122"/>
    <cellStyle name="강조색3 2 4" xfId="123"/>
    <cellStyle name="강조색4 2" xfId="124"/>
    <cellStyle name="강조색4 2 2" xfId="125"/>
    <cellStyle name="강조색4 2 3" xfId="126"/>
    <cellStyle name="강조색4 2 4" xfId="127"/>
    <cellStyle name="강조색5 2" xfId="128"/>
    <cellStyle name="강조색5 2 2" xfId="129"/>
    <cellStyle name="강조색5 2 3" xfId="130"/>
    <cellStyle name="강조색5 2 4" xfId="131"/>
    <cellStyle name="강조색6 2" xfId="132"/>
    <cellStyle name="강조색6 2 2" xfId="133"/>
    <cellStyle name="강조색6 2 3" xfId="134"/>
    <cellStyle name="강조색6 2 4" xfId="135"/>
    <cellStyle name="경고문 2" xfId="136"/>
    <cellStyle name="경고문 2 2" xfId="137"/>
    <cellStyle name="경고문 2 3" xfId="138"/>
    <cellStyle name="경고문 2 4" xfId="139"/>
    <cellStyle name="계산 2" xfId="140"/>
    <cellStyle name="계산 2 2" xfId="141"/>
    <cellStyle name="계산 2 3" xfId="142"/>
    <cellStyle name="계산 2 4" xfId="143"/>
    <cellStyle name="고정소숫점" xfId="144"/>
    <cellStyle name="고정출력1" xfId="145"/>
    <cellStyle name="고정출력2" xfId="146"/>
    <cellStyle name="咬訌裝?INCOM1" xfId="147"/>
    <cellStyle name="咬訌裝?INCOM10" xfId="148"/>
    <cellStyle name="咬訌裝?INCOM2" xfId="149"/>
    <cellStyle name="咬訌裝?INCOM3" xfId="150"/>
    <cellStyle name="咬訌裝?INCOM4" xfId="151"/>
    <cellStyle name="咬訌裝?INCOM5" xfId="152"/>
    <cellStyle name="咬訌裝?INCOM6" xfId="153"/>
    <cellStyle name="咬訌裝?INCOM7" xfId="154"/>
    <cellStyle name="咬訌裝?INCOM8" xfId="155"/>
    <cellStyle name="咬訌裝?INCOM9" xfId="156"/>
    <cellStyle name="咬訌裝?PRIB11" xfId="157"/>
    <cellStyle name="나쁨 2" xfId="158"/>
    <cellStyle name="나쁨 2 2" xfId="159"/>
    <cellStyle name="나쁨 2 3" xfId="160"/>
    <cellStyle name="나쁨 2 4" xfId="161"/>
    <cellStyle name="날짜" xfId="162"/>
    <cellStyle name="내역서" xfId="163"/>
    <cellStyle name="달러" xfId="164"/>
    <cellStyle name="똿뗦먛귟 [0.00]_laroux" xfId="165"/>
    <cellStyle name="똿뗦먛귟_laroux" xfId="166"/>
    <cellStyle name="메모 2" xfId="167"/>
    <cellStyle name="메모 2 2" xfId="168"/>
    <cellStyle name="메모 2 3" xfId="169"/>
    <cellStyle name="메모 2 4" xfId="170"/>
    <cellStyle name="믅됞 [0.00]_laroux" xfId="171"/>
    <cellStyle name="믅됞_laroux" xfId="172"/>
    <cellStyle name="백분율 2" xfId="6"/>
    <cellStyle name="백분율 2 2" xfId="174"/>
    <cellStyle name="백분율 2 3" xfId="175"/>
    <cellStyle name="백분율 2 4" xfId="173"/>
    <cellStyle name="백분율 3" xfId="7"/>
    <cellStyle name="백분율 3 2" xfId="176"/>
    <cellStyle name="백분율 4" xfId="177"/>
    <cellStyle name="백분율 5" xfId="178"/>
    <cellStyle name="보통 2" xfId="179"/>
    <cellStyle name="보통 2 2" xfId="180"/>
    <cellStyle name="보통 2 3" xfId="181"/>
    <cellStyle name="보통 2 4" xfId="182"/>
    <cellStyle name="뷭?_BOOKSHIP" xfId="183"/>
    <cellStyle name="설명 텍스트 2" xfId="184"/>
    <cellStyle name="설명 텍스트 2 2" xfId="185"/>
    <cellStyle name="설명 텍스트 2 3" xfId="186"/>
    <cellStyle name="설명 텍스트 2 4" xfId="187"/>
    <cellStyle name="셀 확인 2" xfId="188"/>
    <cellStyle name="셀 확인 2 2" xfId="189"/>
    <cellStyle name="셀 확인 2 3" xfId="190"/>
    <cellStyle name="셀 확인 2 4" xfId="191"/>
    <cellStyle name="숫자(R)" xfId="192"/>
    <cellStyle name="쉼표 [0] 10" xfId="193"/>
    <cellStyle name="쉼표 [0] 2" xfId="4"/>
    <cellStyle name="쉼표 [0] 2 2" xfId="194"/>
    <cellStyle name="쉼표 [0] 2 2 2" xfId="195"/>
    <cellStyle name="쉼표 [0] 2 2 3" xfId="196"/>
    <cellStyle name="쉼표 [0] 2 3" xfId="197"/>
    <cellStyle name="쉼표 [0] 2 3 2" xfId="198"/>
    <cellStyle name="쉼표 [0] 2 3 3" xfId="199"/>
    <cellStyle name="쉼표 [0] 2 4" xfId="200"/>
    <cellStyle name="쉼표 [0] 2 4 2" xfId="201"/>
    <cellStyle name="쉼표 [0] 2 5" xfId="202"/>
    <cellStyle name="쉼표 [0] 2 6" xfId="203"/>
    <cellStyle name="쉼표 [0] 2 7" xfId="204"/>
    <cellStyle name="쉼표 [0] 3" xfId="2"/>
    <cellStyle name="쉼표 [0] 3 2" xfId="205"/>
    <cellStyle name="쉼표 [0] 3 3" xfId="206"/>
    <cellStyle name="쉼표 [0] 3 4" xfId="207"/>
    <cellStyle name="쉼표 [0] 3 5" xfId="208"/>
    <cellStyle name="쉼표 [0] 3 6" xfId="209"/>
    <cellStyle name="쉼표 [0] 4" xfId="210"/>
    <cellStyle name="쉼표 [0] 4 2" xfId="211"/>
    <cellStyle name="쉼표 [0] 5" xfId="212"/>
    <cellStyle name="쉼표 [0] 5 2" xfId="213"/>
    <cellStyle name="쉼표 [0] 6" xfId="214"/>
    <cellStyle name="쉼표 [0] 6 2" xfId="215"/>
    <cellStyle name="쉼표 [0] 6 3" xfId="216"/>
    <cellStyle name="쉼표 [0] 6 4" xfId="217"/>
    <cellStyle name="쉼표 [0] 7" xfId="218"/>
    <cellStyle name="쉼표 [0] 7 2" xfId="219"/>
    <cellStyle name="쉼표 [0] 8" xfId="220"/>
    <cellStyle name="쉼표 [0] 9" xfId="221"/>
    <cellStyle name="쉼표 [0] 9 2" xfId="222"/>
    <cellStyle name="스타일 1" xfId="223"/>
    <cellStyle name="안건회계법인" xfId="224"/>
    <cellStyle name="연결된 셀 2" xfId="225"/>
    <cellStyle name="연결된 셀 2 2" xfId="226"/>
    <cellStyle name="연결된 셀 2 3" xfId="227"/>
    <cellStyle name="연결된 셀 2 4" xfId="228"/>
    <cellStyle name="요약 2" xfId="229"/>
    <cellStyle name="요약 2 2" xfId="230"/>
    <cellStyle name="요약 2 3" xfId="231"/>
    <cellStyle name="요약 2 4" xfId="232"/>
    <cellStyle name="입력 2" xfId="233"/>
    <cellStyle name="입력 2 2" xfId="234"/>
    <cellStyle name="입력 2 3" xfId="235"/>
    <cellStyle name="입력 2 4" xfId="236"/>
    <cellStyle name="자리수" xfId="237"/>
    <cellStyle name="자리수0" xfId="238"/>
    <cellStyle name="제목 1 2" xfId="239"/>
    <cellStyle name="제목 1 2 2" xfId="240"/>
    <cellStyle name="제목 1 2 3" xfId="241"/>
    <cellStyle name="제목 1 2 4" xfId="242"/>
    <cellStyle name="제목 2 2" xfId="243"/>
    <cellStyle name="제목 2 2 2" xfId="244"/>
    <cellStyle name="제목 2 2 3" xfId="245"/>
    <cellStyle name="제목 2 2 4" xfId="246"/>
    <cellStyle name="제목 3 2" xfId="247"/>
    <cellStyle name="제목 3 2 2" xfId="248"/>
    <cellStyle name="제목 3 2 3" xfId="249"/>
    <cellStyle name="제목 3 2 4" xfId="250"/>
    <cellStyle name="제목 4 2" xfId="251"/>
    <cellStyle name="제목 4 2 2" xfId="252"/>
    <cellStyle name="제목 4 2 3" xfId="253"/>
    <cellStyle name="제목 4 2 4" xfId="254"/>
    <cellStyle name="제목 5" xfId="255"/>
    <cellStyle name="제목 5 2" xfId="256"/>
    <cellStyle name="제목 5 3" xfId="257"/>
    <cellStyle name="제목 5 4" xfId="258"/>
    <cellStyle name="좋음 2" xfId="259"/>
    <cellStyle name="좋음 2 2" xfId="260"/>
    <cellStyle name="좋음 2 3" xfId="261"/>
    <cellStyle name="좋음 2 4" xfId="262"/>
    <cellStyle name="좋음 3" xfId="263"/>
    <cellStyle name="출력 2" xfId="264"/>
    <cellStyle name="출력 2 2" xfId="265"/>
    <cellStyle name="출력 2 3" xfId="266"/>
    <cellStyle name="출력 2 4" xfId="267"/>
    <cellStyle name="콤마 [0]_ 견적기준 FLOW " xfId="268"/>
    <cellStyle name="콤마_ 견적기준 FLOW " xfId="269"/>
    <cellStyle name="통화 [0] 2" xfId="270"/>
    <cellStyle name="퍼센트" xfId="271"/>
    <cellStyle name="표준" xfId="0" builtinId="0"/>
    <cellStyle name="표준 10" xfId="272"/>
    <cellStyle name="표준 10 2" xfId="273"/>
    <cellStyle name="표준 10 3" xfId="274"/>
    <cellStyle name="표준 10 4" xfId="275"/>
    <cellStyle name="표준 11" xfId="276"/>
    <cellStyle name="표준 12" xfId="277"/>
    <cellStyle name="표준 13" xfId="278"/>
    <cellStyle name="표준 14" xfId="279"/>
    <cellStyle name="표준 15" xfId="280"/>
    <cellStyle name="표준 2" xfId="3"/>
    <cellStyle name="표준 2 10" xfId="281"/>
    <cellStyle name="표준 2 10 2" xfId="282"/>
    <cellStyle name="표준 2 10 3" xfId="283"/>
    <cellStyle name="표준 2 2" xfId="284"/>
    <cellStyle name="표준 2 2 10" xfId="285"/>
    <cellStyle name="표준 2 2 10 2" xfId="286"/>
    <cellStyle name="표준 2 2 10 3" xfId="287"/>
    <cellStyle name="표준 2 2 2" xfId="288"/>
    <cellStyle name="표준 2 2 2 2" xfId="289"/>
    <cellStyle name="표준 2 2 2 2 2" xfId="290"/>
    <cellStyle name="표준 2 2 3" xfId="291"/>
    <cellStyle name="표준 2 2 3 2" xfId="292"/>
    <cellStyle name="표준 2 2 4" xfId="293"/>
    <cellStyle name="표준 2 2 5" xfId="294"/>
    <cellStyle name="표준 2 2 6" xfId="295"/>
    <cellStyle name="표준 2 2 7" xfId="296"/>
    <cellStyle name="표준 2 2 8" xfId="297"/>
    <cellStyle name="표준 2 2 9" xfId="298"/>
    <cellStyle name="표준 2 3" xfId="299"/>
    <cellStyle name="표준 2 3 2" xfId="300"/>
    <cellStyle name="표준 2 4" xfId="301"/>
    <cellStyle name="표준 2 4 2" xfId="302"/>
    <cellStyle name="표준 2 4 2 2" xfId="303"/>
    <cellStyle name="표준 2 4 2 3" xfId="304"/>
    <cellStyle name="표준 2 4 3" xfId="305"/>
    <cellStyle name="표준 2 5" xfId="306"/>
    <cellStyle name="표준 2 5 2" xfId="307"/>
    <cellStyle name="표준 2 5 2 2" xfId="308"/>
    <cellStyle name="표준 2 5 3" xfId="309"/>
    <cellStyle name="표준 2 5 4" xfId="310"/>
    <cellStyle name="표준 2 6" xfId="311"/>
    <cellStyle name="표준 2 6 2" xfId="312"/>
    <cellStyle name="표준 2 6 3" xfId="313"/>
    <cellStyle name="표준 2 6 4" xfId="314"/>
    <cellStyle name="표준 2 7" xfId="315"/>
    <cellStyle name="표준 2 7 2" xfId="316"/>
    <cellStyle name="표준 2 7 3" xfId="317"/>
    <cellStyle name="표준 2 7 4" xfId="318"/>
    <cellStyle name="표준 2 8" xfId="319"/>
    <cellStyle name="표준 2 8 2" xfId="320"/>
    <cellStyle name="표준 2 8 3" xfId="321"/>
    <cellStyle name="표준 2 8 4" xfId="322"/>
    <cellStyle name="표준 2 9" xfId="323"/>
    <cellStyle name="표준 2 9 2" xfId="324"/>
    <cellStyle name="표준 2 9 3" xfId="325"/>
    <cellStyle name="표준 29" xfId="326"/>
    <cellStyle name="표준 29 2" xfId="327"/>
    <cellStyle name="표준 29 3" xfId="328"/>
    <cellStyle name="표준 3" xfId="5"/>
    <cellStyle name="표준 3 2" xfId="330"/>
    <cellStyle name="표준 3 3" xfId="331"/>
    <cellStyle name="표준 3 4" xfId="332"/>
    <cellStyle name="표준 3 5" xfId="333"/>
    <cellStyle name="표준 3 6" xfId="329"/>
    <cellStyle name="표준 3_2010년 운영결과조사표(500톤 이상)-^^" xfId="334"/>
    <cellStyle name="표준 35" xfId="335"/>
    <cellStyle name="표준 35 2" xfId="336"/>
    <cellStyle name="표준 35 3" xfId="337"/>
    <cellStyle name="표준 4" xfId="1"/>
    <cellStyle name="표준 4 2" xfId="339"/>
    <cellStyle name="표준 4 2 2" xfId="340"/>
    <cellStyle name="표준 4 3" xfId="341"/>
    <cellStyle name="표준 4 4" xfId="338"/>
    <cellStyle name="표준 46" xfId="342"/>
    <cellStyle name="표준 5" xfId="343"/>
    <cellStyle name="표준 5 2" xfId="344"/>
    <cellStyle name="표준 6" xfId="345"/>
    <cellStyle name="표준 6 2" xfId="346"/>
    <cellStyle name="표준 7" xfId="347"/>
    <cellStyle name="표준 7 2" xfId="348"/>
    <cellStyle name="표준 7 3" xfId="349"/>
    <cellStyle name="표준 8" xfId="350"/>
    <cellStyle name="표준 8 2" xfId="351"/>
    <cellStyle name="표준 8 2 2" xfId="352"/>
    <cellStyle name="표준 8 3" xfId="353"/>
    <cellStyle name="표준 8 4" xfId="354"/>
    <cellStyle name="표준 9" xfId="355"/>
    <cellStyle name="합산" xfId="356"/>
    <cellStyle name="화폐기호" xfId="357"/>
    <cellStyle name="화폐기호0" xfId="358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47"/>
  <sheetViews>
    <sheetView tabSelected="1" view="pageBreakPreview" zoomScaleNormal="100" zoomScaleSheetLayoutView="100" workbookViewId="0">
      <pane xSplit="15" ySplit="6" topLeftCell="P7" activePane="bottomRight" state="frozen"/>
      <selection pane="topRight" activeCell="J1" sqref="J1"/>
      <selection pane="bottomLeft" activeCell="A7" sqref="A7"/>
      <selection pane="bottomRight" activeCell="D8" sqref="D8"/>
    </sheetView>
  </sheetViews>
  <sheetFormatPr defaultRowHeight="16.5"/>
  <cols>
    <col min="1" max="1" width="3.125" style="5" customWidth="1"/>
    <col min="2" max="2" width="7.75" style="33" customWidth="1"/>
    <col min="3" max="3" width="7.75" style="3" customWidth="1"/>
    <col min="4" max="4" width="9.375" style="3" customWidth="1"/>
    <col min="5" max="5" width="5.5" style="3" bestFit="1" customWidth="1"/>
    <col min="6" max="6" width="6.5" style="3" bestFit="1" customWidth="1"/>
    <col min="7" max="7" width="7.25" style="3" customWidth="1"/>
    <col min="8" max="8" width="8.625" style="3" customWidth="1"/>
    <col min="9" max="9" width="7.125" style="4" bestFit="1" customWidth="1"/>
    <col min="10" max="10" width="6.875" style="4" customWidth="1"/>
    <col min="11" max="11" width="7.5" style="4" customWidth="1"/>
    <col min="12" max="14" width="6.875" style="4" customWidth="1"/>
    <col min="15" max="15" width="7.125" style="5" bestFit="1" customWidth="1"/>
    <col min="16" max="16" width="18.625" style="5" customWidth="1"/>
    <col min="17" max="17" width="9.125" style="5" customWidth="1"/>
    <col min="18" max="18" width="9.5" style="5" bestFit="1" customWidth="1"/>
    <col min="19" max="21" width="6.25" style="5" bestFit="1" customWidth="1"/>
    <col min="22" max="22" width="7.5" style="5" customWidth="1"/>
    <col min="23" max="23" width="6.25" style="5" bestFit="1" customWidth="1"/>
    <col min="24" max="25" width="9.5" style="5" bestFit="1" customWidth="1"/>
    <col min="26" max="30" width="6.25" style="5" bestFit="1" customWidth="1"/>
    <col min="31" max="32" width="9.5" style="5" customWidth="1"/>
    <col min="33" max="37" width="6.25" style="5" bestFit="1" customWidth="1"/>
    <col min="38" max="39" width="9.5" style="5" customWidth="1"/>
    <col min="40" max="40" width="6.5" style="5" customWidth="1"/>
    <col min="41" max="42" width="6.25" style="5" bestFit="1" customWidth="1"/>
    <col min="43" max="43" width="7.5" style="5" bestFit="1" customWidth="1"/>
    <col min="44" max="44" width="8.5" style="5" bestFit="1" customWidth="1"/>
    <col min="45" max="45" width="8.75" style="5" customWidth="1"/>
    <col min="46" max="46" width="6" style="5" customWidth="1"/>
    <col min="47" max="49" width="5.5" style="5" bestFit="1" customWidth="1"/>
    <col min="50" max="51" width="7" style="5" bestFit="1" customWidth="1"/>
    <col min="52" max="52" width="9.375" style="5" customWidth="1"/>
    <col min="53" max="53" width="6.25" style="5" bestFit="1" customWidth="1"/>
    <col min="54" max="16384" width="9" style="5"/>
  </cols>
  <sheetData>
    <row r="1" spans="2:53" ht="35.25">
      <c r="C1" s="165" t="s">
        <v>2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</row>
    <row r="2" spans="2:53" ht="9.75" customHeight="1" thickBot="1">
      <c r="B2" s="6"/>
      <c r="C2" s="6"/>
      <c r="D2" s="6"/>
      <c r="E2" s="6"/>
      <c r="F2" s="2"/>
      <c r="G2" s="1"/>
      <c r="H2" s="6"/>
      <c r="K2" s="20"/>
    </row>
    <row r="3" spans="2:53" s="7" customFormat="1" ht="18.75" customHeight="1">
      <c r="B3" s="146" t="s">
        <v>29</v>
      </c>
      <c r="C3" s="173" t="s">
        <v>3</v>
      </c>
      <c r="D3" s="143" t="s">
        <v>4</v>
      </c>
      <c r="E3" s="143" t="s">
        <v>5</v>
      </c>
      <c r="F3" s="143" t="s">
        <v>6</v>
      </c>
      <c r="G3" s="143" t="s">
        <v>7</v>
      </c>
      <c r="H3" s="143" t="s">
        <v>8</v>
      </c>
      <c r="I3" s="143" t="s">
        <v>9</v>
      </c>
      <c r="J3" s="143" t="s">
        <v>32</v>
      </c>
      <c r="K3" s="152" t="s">
        <v>33</v>
      </c>
      <c r="L3" s="152" t="s">
        <v>26</v>
      </c>
      <c r="M3" s="152" t="s">
        <v>27</v>
      </c>
      <c r="N3" s="152" t="s">
        <v>28</v>
      </c>
      <c r="O3" s="143" t="s">
        <v>10</v>
      </c>
      <c r="P3" s="143"/>
      <c r="Q3" s="149" t="s">
        <v>31</v>
      </c>
      <c r="R3" s="162" t="s">
        <v>11</v>
      </c>
      <c r="S3" s="142" t="s">
        <v>12</v>
      </c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</row>
    <row r="4" spans="2:53" s="7" customFormat="1" ht="17.25" customHeight="1">
      <c r="B4" s="147"/>
      <c r="C4" s="174"/>
      <c r="D4" s="144"/>
      <c r="E4" s="156"/>
      <c r="F4" s="144"/>
      <c r="G4" s="144"/>
      <c r="H4" s="144"/>
      <c r="I4" s="144"/>
      <c r="J4" s="144"/>
      <c r="K4" s="153"/>
      <c r="L4" s="153"/>
      <c r="M4" s="157"/>
      <c r="N4" s="157"/>
      <c r="O4" s="144"/>
      <c r="P4" s="144"/>
      <c r="Q4" s="150"/>
      <c r="R4" s="163"/>
      <c r="S4" s="167" t="s">
        <v>22</v>
      </c>
      <c r="T4" s="168"/>
      <c r="U4" s="168"/>
      <c r="V4" s="168"/>
      <c r="W4" s="168"/>
      <c r="X4" s="168"/>
      <c r="Y4" s="169"/>
      <c r="Z4" s="159" t="s">
        <v>23</v>
      </c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1"/>
      <c r="AN4" s="159" t="s">
        <v>24</v>
      </c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1"/>
    </row>
    <row r="5" spans="2:53" s="7" customFormat="1" ht="18" customHeight="1">
      <c r="B5" s="147"/>
      <c r="C5" s="174"/>
      <c r="D5" s="144"/>
      <c r="E5" s="156"/>
      <c r="F5" s="144"/>
      <c r="G5" s="144"/>
      <c r="H5" s="144"/>
      <c r="I5" s="144"/>
      <c r="J5" s="144"/>
      <c r="K5" s="153"/>
      <c r="L5" s="153"/>
      <c r="M5" s="157"/>
      <c r="N5" s="157"/>
      <c r="O5" s="156" t="s">
        <v>15</v>
      </c>
      <c r="P5" s="144" t="s">
        <v>16</v>
      </c>
      <c r="Q5" s="150"/>
      <c r="R5" s="163"/>
      <c r="S5" s="170"/>
      <c r="T5" s="171"/>
      <c r="U5" s="171"/>
      <c r="V5" s="171"/>
      <c r="W5" s="171"/>
      <c r="X5" s="171"/>
      <c r="Y5" s="172"/>
      <c r="Z5" s="159" t="s">
        <v>13</v>
      </c>
      <c r="AA5" s="160"/>
      <c r="AB5" s="160"/>
      <c r="AC5" s="160"/>
      <c r="AD5" s="160"/>
      <c r="AE5" s="160"/>
      <c r="AF5" s="161"/>
      <c r="AG5" s="159" t="s">
        <v>14</v>
      </c>
      <c r="AH5" s="160"/>
      <c r="AI5" s="160"/>
      <c r="AJ5" s="160"/>
      <c r="AK5" s="160"/>
      <c r="AL5" s="160"/>
      <c r="AM5" s="161"/>
      <c r="AN5" s="159" t="s">
        <v>13</v>
      </c>
      <c r="AO5" s="160"/>
      <c r="AP5" s="160"/>
      <c r="AQ5" s="160"/>
      <c r="AR5" s="160"/>
      <c r="AS5" s="160"/>
      <c r="AT5" s="161"/>
      <c r="AU5" s="159" t="s">
        <v>14</v>
      </c>
      <c r="AV5" s="160"/>
      <c r="AW5" s="160"/>
      <c r="AX5" s="160"/>
      <c r="AY5" s="160"/>
      <c r="AZ5" s="160"/>
      <c r="BA5" s="161"/>
    </row>
    <row r="6" spans="2:53" s="7" customFormat="1" ht="44.25" thickBot="1">
      <c r="B6" s="148"/>
      <c r="C6" s="175"/>
      <c r="D6" s="145"/>
      <c r="E6" s="155"/>
      <c r="F6" s="145"/>
      <c r="G6" s="145"/>
      <c r="H6" s="145"/>
      <c r="I6" s="155"/>
      <c r="J6" s="155"/>
      <c r="K6" s="154"/>
      <c r="L6" s="154"/>
      <c r="M6" s="158"/>
      <c r="N6" s="158"/>
      <c r="O6" s="155"/>
      <c r="P6" s="145"/>
      <c r="Q6" s="151"/>
      <c r="R6" s="164"/>
      <c r="S6" s="8" t="s">
        <v>17</v>
      </c>
      <c r="T6" s="8" t="s">
        <v>0</v>
      </c>
      <c r="U6" s="8" t="s">
        <v>1</v>
      </c>
      <c r="V6" s="8" t="s">
        <v>18</v>
      </c>
      <c r="W6" s="8" t="s">
        <v>19</v>
      </c>
      <c r="X6" s="8" t="s">
        <v>20</v>
      </c>
      <c r="Y6" s="8" t="s">
        <v>21</v>
      </c>
      <c r="Z6" s="8" t="s">
        <v>17</v>
      </c>
      <c r="AA6" s="8" t="s">
        <v>0</v>
      </c>
      <c r="AB6" s="8" t="s">
        <v>1</v>
      </c>
      <c r="AC6" s="8" t="s">
        <v>18</v>
      </c>
      <c r="AD6" s="8" t="s">
        <v>19</v>
      </c>
      <c r="AE6" s="8" t="s">
        <v>20</v>
      </c>
      <c r="AF6" s="8" t="s">
        <v>21</v>
      </c>
      <c r="AG6" s="8" t="s">
        <v>17</v>
      </c>
      <c r="AH6" s="8" t="s">
        <v>0</v>
      </c>
      <c r="AI6" s="8" t="s">
        <v>1</v>
      </c>
      <c r="AJ6" s="8" t="s">
        <v>18</v>
      </c>
      <c r="AK6" s="8" t="s">
        <v>19</v>
      </c>
      <c r="AL6" s="8" t="s">
        <v>20</v>
      </c>
      <c r="AM6" s="8" t="s">
        <v>21</v>
      </c>
      <c r="AN6" s="8" t="s">
        <v>17</v>
      </c>
      <c r="AO6" s="8" t="s">
        <v>0</v>
      </c>
      <c r="AP6" s="8" t="s">
        <v>1</v>
      </c>
      <c r="AQ6" s="8" t="s">
        <v>18</v>
      </c>
      <c r="AR6" s="8" t="s">
        <v>19</v>
      </c>
      <c r="AS6" s="8" t="s">
        <v>20</v>
      </c>
      <c r="AT6" s="8" t="s">
        <v>21</v>
      </c>
      <c r="AU6" s="8" t="s">
        <v>17</v>
      </c>
      <c r="AV6" s="8" t="s">
        <v>0</v>
      </c>
      <c r="AW6" s="8" t="s">
        <v>1</v>
      </c>
      <c r="AX6" s="8" t="s">
        <v>18</v>
      </c>
      <c r="AY6" s="8" t="s">
        <v>19</v>
      </c>
      <c r="AZ6" s="8" t="s">
        <v>20</v>
      </c>
      <c r="BA6" s="8" t="s">
        <v>21</v>
      </c>
    </row>
    <row r="7" spans="2:53" s="7" customFormat="1" ht="24.95" customHeight="1" thickTop="1">
      <c r="B7" s="13"/>
      <c r="C7" s="14"/>
      <c r="D7" s="17" t="s">
        <v>30</v>
      </c>
      <c r="E7" s="16"/>
      <c r="F7" s="15"/>
      <c r="G7" s="15"/>
      <c r="H7" s="15"/>
      <c r="I7" s="16"/>
      <c r="J7" s="16"/>
      <c r="K7" s="16"/>
      <c r="L7" s="15"/>
      <c r="M7" s="17"/>
      <c r="N7" s="17"/>
      <c r="O7" s="16"/>
      <c r="P7" s="15"/>
      <c r="Q7" s="18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9"/>
      <c r="AW7" s="19"/>
      <c r="AX7" s="19"/>
      <c r="AY7" s="19"/>
      <c r="AZ7" s="19"/>
      <c r="BA7" s="19"/>
    </row>
    <row r="8" spans="2:53" s="10" customFormat="1" ht="27.95" customHeight="1">
      <c r="B8" s="28">
        <v>1</v>
      </c>
      <c r="C8" s="22" t="s">
        <v>34</v>
      </c>
      <c r="D8" s="30">
        <v>43292</v>
      </c>
      <c r="E8" s="22" t="s">
        <v>40</v>
      </c>
      <c r="F8" s="22" t="s">
        <v>41</v>
      </c>
      <c r="G8" s="22" t="s">
        <v>42</v>
      </c>
      <c r="H8" s="22" t="s">
        <v>43</v>
      </c>
      <c r="I8" s="22">
        <v>350</v>
      </c>
      <c r="J8" s="103">
        <v>215</v>
      </c>
      <c r="K8" s="103">
        <v>198</v>
      </c>
      <c r="L8" s="23">
        <f>J8/I8*100</f>
        <v>61.428571428571431</v>
      </c>
      <c r="M8" s="23">
        <f>AN8/Z8*100</f>
        <v>14.746987951807231</v>
      </c>
      <c r="N8" s="12">
        <f>AU8/AG8*100</f>
        <v>9</v>
      </c>
      <c r="O8" s="45" t="s">
        <v>44</v>
      </c>
      <c r="P8" s="48" t="s">
        <v>45</v>
      </c>
      <c r="Q8" s="44" t="s">
        <v>46</v>
      </c>
      <c r="R8" s="43" t="s">
        <v>47</v>
      </c>
      <c r="S8" s="46">
        <v>10</v>
      </c>
      <c r="T8" s="46">
        <v>20</v>
      </c>
      <c r="U8" s="46">
        <v>10</v>
      </c>
      <c r="V8" s="47">
        <v>20</v>
      </c>
      <c r="W8" s="47">
        <v>0.3</v>
      </c>
      <c r="X8" s="46">
        <v>3000</v>
      </c>
      <c r="Y8" s="46">
        <v>1</v>
      </c>
      <c r="Z8" s="46">
        <v>830</v>
      </c>
      <c r="AA8" s="46">
        <v>520</v>
      </c>
      <c r="AB8" s="46">
        <v>590</v>
      </c>
      <c r="AC8" s="46">
        <v>95</v>
      </c>
      <c r="AD8" s="46">
        <v>12</v>
      </c>
      <c r="AE8" s="46">
        <v>300000</v>
      </c>
      <c r="AF8" s="46"/>
      <c r="AG8" s="46">
        <v>10</v>
      </c>
      <c r="AH8" s="46">
        <v>40</v>
      </c>
      <c r="AI8" s="46">
        <v>10</v>
      </c>
      <c r="AJ8" s="46">
        <v>20</v>
      </c>
      <c r="AK8" s="46">
        <v>0.3</v>
      </c>
      <c r="AL8" s="46">
        <v>3000</v>
      </c>
      <c r="AM8" s="46">
        <v>1</v>
      </c>
      <c r="AN8" s="179">
        <v>122.4</v>
      </c>
      <c r="AO8" s="179">
        <v>58</v>
      </c>
      <c r="AP8" s="179">
        <v>31.7</v>
      </c>
      <c r="AQ8" s="141">
        <v>18.59</v>
      </c>
      <c r="AR8" s="141">
        <v>1.395</v>
      </c>
      <c r="AS8" s="42">
        <v>240</v>
      </c>
      <c r="AT8" s="42">
        <v>0.8</v>
      </c>
      <c r="AU8" s="42">
        <v>0.9</v>
      </c>
      <c r="AV8" s="42">
        <v>9.6999999999999993</v>
      </c>
      <c r="AW8" s="179">
        <v>3.5</v>
      </c>
      <c r="AX8" s="141">
        <v>11.01</v>
      </c>
      <c r="AY8" s="141">
        <v>0.113</v>
      </c>
      <c r="AZ8" s="42">
        <v>0</v>
      </c>
      <c r="BA8" s="179">
        <v>0</v>
      </c>
    </row>
    <row r="9" spans="2:53" s="24" customFormat="1" ht="27.95" customHeight="1">
      <c r="B9" s="29">
        <v>2</v>
      </c>
      <c r="C9" s="32" t="s">
        <v>35</v>
      </c>
      <c r="D9" s="31">
        <v>43298</v>
      </c>
      <c r="E9" s="32" t="s">
        <v>48</v>
      </c>
      <c r="F9" s="32" t="s">
        <v>49</v>
      </c>
      <c r="G9" s="32" t="s">
        <v>50</v>
      </c>
      <c r="H9" s="32" t="s">
        <v>51</v>
      </c>
      <c r="I9" s="32">
        <v>60000</v>
      </c>
      <c r="J9" s="103"/>
      <c r="K9" s="103">
        <v>54506</v>
      </c>
      <c r="L9" s="25">
        <f>J9/I9*100</f>
        <v>0</v>
      </c>
      <c r="M9" s="25" t="e">
        <f>AN9/Z9*100</f>
        <v>#VALUE!</v>
      </c>
      <c r="N9" s="25">
        <f>AU9/AG9*100</f>
        <v>30</v>
      </c>
      <c r="O9" s="51" t="s">
        <v>52</v>
      </c>
      <c r="P9" s="54" t="s">
        <v>53</v>
      </c>
      <c r="Q9" s="50" t="s">
        <v>46</v>
      </c>
      <c r="R9" s="49" t="s">
        <v>54</v>
      </c>
      <c r="S9" s="52">
        <v>10</v>
      </c>
      <c r="T9" s="52">
        <v>20</v>
      </c>
      <c r="U9" s="52">
        <v>10</v>
      </c>
      <c r="V9" s="53">
        <v>20</v>
      </c>
      <c r="W9" s="53">
        <v>0.3</v>
      </c>
      <c r="X9" s="52">
        <v>3000</v>
      </c>
      <c r="Y9" s="52">
        <v>1</v>
      </c>
      <c r="Z9" s="52">
        <v>400</v>
      </c>
      <c r="AA9" s="52">
        <v>300</v>
      </c>
      <c r="AB9" s="52">
        <v>300</v>
      </c>
      <c r="AC9" s="52">
        <v>60</v>
      </c>
      <c r="AD9" s="52">
        <v>8</v>
      </c>
      <c r="AE9" s="52">
        <v>3000</v>
      </c>
      <c r="AF9" s="52">
        <v>1</v>
      </c>
      <c r="AG9" s="52">
        <v>5</v>
      </c>
      <c r="AH9" s="52">
        <v>20</v>
      </c>
      <c r="AI9" s="52">
        <v>10</v>
      </c>
      <c r="AJ9" s="52">
        <v>20</v>
      </c>
      <c r="AK9" s="52">
        <v>0.3</v>
      </c>
      <c r="AL9" s="52">
        <v>3000</v>
      </c>
      <c r="AM9" s="52">
        <v>1</v>
      </c>
      <c r="AN9" s="180" t="s">
        <v>65</v>
      </c>
      <c r="AO9" s="181"/>
      <c r="AP9" s="181"/>
      <c r="AQ9" s="181"/>
      <c r="AR9" s="181"/>
      <c r="AS9" s="181"/>
      <c r="AT9" s="182"/>
      <c r="AU9" s="42">
        <v>1.5</v>
      </c>
      <c r="AV9" s="42">
        <v>15.1</v>
      </c>
      <c r="AW9" s="179">
        <v>2.6</v>
      </c>
      <c r="AX9" s="141">
        <v>16.32</v>
      </c>
      <c r="AY9" s="141">
        <v>0.128</v>
      </c>
      <c r="AZ9" s="42">
        <v>96</v>
      </c>
      <c r="BA9" s="179">
        <v>0</v>
      </c>
    </row>
    <row r="10" spans="2:53" s="10" customFormat="1" ht="27.95" customHeight="1">
      <c r="B10" s="29">
        <v>3</v>
      </c>
      <c r="C10" s="32" t="s">
        <v>36</v>
      </c>
      <c r="D10" s="31">
        <v>43305</v>
      </c>
      <c r="E10" s="34" t="s">
        <v>55</v>
      </c>
      <c r="F10" s="34" t="s">
        <v>56</v>
      </c>
      <c r="G10" s="34" t="s">
        <v>57</v>
      </c>
      <c r="H10" s="34" t="s">
        <v>58</v>
      </c>
      <c r="I10" s="34">
        <v>8000</v>
      </c>
      <c r="J10" s="103">
        <v>5761</v>
      </c>
      <c r="K10" s="103">
        <v>5260</v>
      </c>
      <c r="L10" s="23">
        <f t="shared" ref="L10:L24" si="0">J10/I10*100</f>
        <v>72.012500000000003</v>
      </c>
      <c r="M10" s="23">
        <f t="shared" ref="M10:M24" si="1">AN10/Z10*100</f>
        <v>55.140845070422529</v>
      </c>
      <c r="N10" s="23">
        <f t="shared" ref="N10:N24" si="2">AU10/AG10*100</f>
        <v>10</v>
      </c>
      <c r="O10" s="56" t="s">
        <v>44</v>
      </c>
      <c r="P10" s="60" t="s">
        <v>59</v>
      </c>
      <c r="Q10" s="59" t="s">
        <v>46</v>
      </c>
      <c r="R10" s="55" t="s">
        <v>54</v>
      </c>
      <c r="S10" s="57">
        <v>10</v>
      </c>
      <c r="T10" s="57">
        <v>20</v>
      </c>
      <c r="U10" s="57">
        <v>10</v>
      </c>
      <c r="V10" s="58">
        <v>20</v>
      </c>
      <c r="W10" s="58">
        <v>0.3</v>
      </c>
      <c r="X10" s="57">
        <v>3000</v>
      </c>
      <c r="Y10" s="57">
        <v>1</v>
      </c>
      <c r="Z10" s="57">
        <v>142</v>
      </c>
      <c r="AA10" s="57">
        <v>175</v>
      </c>
      <c r="AB10" s="57">
        <v>115</v>
      </c>
      <c r="AC10" s="57">
        <v>34</v>
      </c>
      <c r="AD10" s="57">
        <v>3.8</v>
      </c>
      <c r="AE10" s="57">
        <v>100000</v>
      </c>
      <c r="AF10" s="57"/>
      <c r="AG10" s="57">
        <v>5</v>
      </c>
      <c r="AH10" s="57">
        <v>20</v>
      </c>
      <c r="AI10" s="57">
        <v>10</v>
      </c>
      <c r="AJ10" s="57">
        <v>15</v>
      </c>
      <c r="AK10" s="57">
        <v>0.3</v>
      </c>
      <c r="AL10" s="57">
        <v>3000</v>
      </c>
      <c r="AM10" s="57"/>
      <c r="AN10" s="179">
        <v>78.3</v>
      </c>
      <c r="AO10" s="42">
        <v>45.8</v>
      </c>
      <c r="AP10" s="179">
        <v>23.5</v>
      </c>
      <c r="AQ10" s="141">
        <v>7.51</v>
      </c>
      <c r="AR10" s="141">
        <v>0.32</v>
      </c>
      <c r="AS10" s="42">
        <v>3400</v>
      </c>
      <c r="AT10" s="42">
        <v>1.3</v>
      </c>
      <c r="AU10" s="42">
        <v>0.5</v>
      </c>
      <c r="AV10" s="42">
        <v>3.7</v>
      </c>
      <c r="AW10" s="179">
        <v>0.1</v>
      </c>
      <c r="AX10" s="141">
        <v>2.19</v>
      </c>
      <c r="AY10" s="141">
        <v>1.7000000000000001E-2</v>
      </c>
      <c r="AZ10" s="42">
        <v>3</v>
      </c>
      <c r="BA10" s="179">
        <v>0</v>
      </c>
    </row>
    <row r="11" spans="2:53" s="24" customFormat="1" ht="27.95" customHeight="1">
      <c r="B11" s="29">
        <v>4</v>
      </c>
      <c r="C11" s="32" t="s">
        <v>36</v>
      </c>
      <c r="D11" s="31">
        <v>43306</v>
      </c>
      <c r="E11" s="34" t="s">
        <v>55</v>
      </c>
      <c r="F11" s="34" t="s">
        <v>60</v>
      </c>
      <c r="G11" s="34" t="s">
        <v>61</v>
      </c>
      <c r="H11" s="34" t="s">
        <v>62</v>
      </c>
      <c r="I11" s="34">
        <v>500</v>
      </c>
      <c r="J11" s="103">
        <v>44.4</v>
      </c>
      <c r="K11" s="103">
        <v>44.4</v>
      </c>
      <c r="L11" s="25">
        <f t="shared" si="0"/>
        <v>8.8800000000000008</v>
      </c>
      <c r="M11" s="25">
        <f t="shared" si="1"/>
        <v>12.333333333333332</v>
      </c>
      <c r="N11" s="25">
        <f t="shared" si="2"/>
        <v>7.8125</v>
      </c>
      <c r="O11" s="62" t="s">
        <v>52</v>
      </c>
      <c r="P11" s="66" t="s">
        <v>63</v>
      </c>
      <c r="Q11" s="65" t="s">
        <v>64</v>
      </c>
      <c r="R11" s="61" t="s">
        <v>47</v>
      </c>
      <c r="S11" s="63">
        <v>10</v>
      </c>
      <c r="T11" s="63">
        <v>20</v>
      </c>
      <c r="U11" s="63">
        <v>10</v>
      </c>
      <c r="V11" s="64">
        <v>20</v>
      </c>
      <c r="W11" s="64">
        <v>0.5</v>
      </c>
      <c r="X11" s="63">
        <v>3000</v>
      </c>
      <c r="Y11" s="63">
        <v>1</v>
      </c>
      <c r="Z11" s="63">
        <v>210</v>
      </c>
      <c r="AA11" s="63">
        <v>200</v>
      </c>
      <c r="AB11" s="63">
        <v>250</v>
      </c>
      <c r="AC11" s="63">
        <v>38</v>
      </c>
      <c r="AD11" s="63">
        <v>7</v>
      </c>
      <c r="AE11" s="63"/>
      <c r="AF11" s="63"/>
      <c r="AG11" s="63">
        <v>6.4</v>
      </c>
      <c r="AH11" s="63">
        <v>16</v>
      </c>
      <c r="AI11" s="63">
        <v>6.4</v>
      </c>
      <c r="AJ11" s="63">
        <v>16</v>
      </c>
      <c r="AK11" s="63">
        <v>0.4</v>
      </c>
      <c r="AL11" s="63">
        <v>1000</v>
      </c>
      <c r="AM11" s="63">
        <v>1</v>
      </c>
      <c r="AN11" s="179">
        <v>25.9</v>
      </c>
      <c r="AO11" s="42">
        <v>36.9</v>
      </c>
      <c r="AP11" s="179">
        <v>65.5</v>
      </c>
      <c r="AQ11" s="141">
        <v>12.38</v>
      </c>
      <c r="AR11" s="141">
        <v>2.0550000000000002</v>
      </c>
      <c r="AS11" s="42"/>
      <c r="AT11" s="179">
        <v>0</v>
      </c>
      <c r="AU11" s="42">
        <v>0.5</v>
      </c>
      <c r="AV11" s="42">
        <v>3.7</v>
      </c>
      <c r="AW11" s="179">
        <v>4.5999999999999996</v>
      </c>
      <c r="AX11" s="141">
        <v>15.81</v>
      </c>
      <c r="AY11" s="141">
        <v>5.2999999999999999E-2</v>
      </c>
      <c r="AZ11" s="42"/>
      <c r="BA11" s="179">
        <v>0</v>
      </c>
    </row>
    <row r="12" spans="2:53" s="24" customFormat="1" ht="27.95" customHeight="1">
      <c r="B12" s="29">
        <v>5</v>
      </c>
      <c r="C12" s="32" t="s">
        <v>35</v>
      </c>
      <c r="D12" s="31">
        <v>43311</v>
      </c>
      <c r="E12" s="34" t="s">
        <v>66</v>
      </c>
      <c r="F12" s="34" t="s">
        <v>67</v>
      </c>
      <c r="G12" s="34" t="s">
        <v>68</v>
      </c>
      <c r="H12" s="34" t="s">
        <v>69</v>
      </c>
      <c r="I12" s="34">
        <v>1500</v>
      </c>
      <c r="J12" s="103">
        <v>298</v>
      </c>
      <c r="K12" s="103">
        <v>296</v>
      </c>
      <c r="L12" s="25">
        <f t="shared" si="0"/>
        <v>19.866666666666667</v>
      </c>
      <c r="M12" s="25">
        <f t="shared" si="1"/>
        <v>5</v>
      </c>
      <c r="N12" s="25">
        <f t="shared" si="2"/>
        <v>8.75</v>
      </c>
      <c r="O12" s="38" t="s">
        <v>70</v>
      </c>
      <c r="P12" s="35" t="s">
        <v>71</v>
      </c>
      <c r="Q12" s="37" t="s">
        <v>72</v>
      </c>
      <c r="R12" s="36" t="s">
        <v>47</v>
      </c>
      <c r="S12" s="39">
        <v>10</v>
      </c>
      <c r="T12" s="39">
        <v>20</v>
      </c>
      <c r="U12" s="39">
        <v>10</v>
      </c>
      <c r="V12" s="40">
        <v>20</v>
      </c>
      <c r="W12" s="40">
        <v>2</v>
      </c>
      <c r="X12" s="39">
        <v>3000</v>
      </c>
      <c r="Y12" s="39">
        <v>1</v>
      </c>
      <c r="Z12" s="39">
        <v>440</v>
      </c>
      <c r="AA12" s="39">
        <v>420</v>
      </c>
      <c r="AB12" s="39">
        <v>250</v>
      </c>
      <c r="AC12" s="39">
        <v>60</v>
      </c>
      <c r="AD12" s="39">
        <v>8</v>
      </c>
      <c r="AE12" s="39">
        <v>500000</v>
      </c>
      <c r="AF12" s="39"/>
      <c r="AG12" s="39">
        <v>8</v>
      </c>
      <c r="AH12" s="39">
        <v>30</v>
      </c>
      <c r="AI12" s="39">
        <v>8</v>
      </c>
      <c r="AJ12" s="39">
        <v>16</v>
      </c>
      <c r="AK12" s="39">
        <v>1.6</v>
      </c>
      <c r="AL12" s="39">
        <v>1000</v>
      </c>
      <c r="AM12" s="39"/>
      <c r="AN12" s="179">
        <v>22</v>
      </c>
      <c r="AO12" s="42">
        <v>26.7</v>
      </c>
      <c r="AP12" s="179">
        <v>11.5</v>
      </c>
      <c r="AQ12" s="141">
        <v>45.09</v>
      </c>
      <c r="AR12" s="141">
        <v>2.97</v>
      </c>
      <c r="AS12" s="42">
        <v>5500</v>
      </c>
      <c r="AT12" s="42">
        <v>0.1</v>
      </c>
      <c r="AU12" s="42">
        <v>0.7</v>
      </c>
      <c r="AV12" s="42">
        <v>11.7</v>
      </c>
      <c r="AW12" s="179">
        <v>2.4</v>
      </c>
      <c r="AX12" s="141">
        <v>8.91</v>
      </c>
      <c r="AY12" s="141">
        <v>1.464</v>
      </c>
      <c r="AZ12" s="42">
        <v>0</v>
      </c>
      <c r="BA12" s="179">
        <v>0</v>
      </c>
    </row>
    <row r="13" spans="2:53" s="24" customFormat="1" ht="27.95" customHeight="1">
      <c r="B13" s="29">
        <v>6</v>
      </c>
      <c r="C13" s="32" t="s">
        <v>36</v>
      </c>
      <c r="D13" s="31">
        <v>43313</v>
      </c>
      <c r="E13" s="34" t="s">
        <v>73</v>
      </c>
      <c r="F13" s="34" t="s">
        <v>74</v>
      </c>
      <c r="G13" s="34" t="s">
        <v>75</v>
      </c>
      <c r="H13" s="34" t="s">
        <v>76</v>
      </c>
      <c r="I13" s="34">
        <v>2500</v>
      </c>
      <c r="J13" s="103">
        <v>1087.2</v>
      </c>
      <c r="K13" s="103">
        <v>1030.5999999999999</v>
      </c>
      <c r="L13" s="25">
        <f t="shared" si="0"/>
        <v>43.488000000000007</v>
      </c>
      <c r="M13" s="25">
        <f t="shared" si="1"/>
        <v>136.35714285714286</v>
      </c>
      <c r="N13" s="25">
        <f t="shared" si="2"/>
        <v>15</v>
      </c>
      <c r="O13" s="69" t="s">
        <v>52</v>
      </c>
      <c r="P13" s="72" t="s">
        <v>77</v>
      </c>
      <c r="Q13" s="68" t="s">
        <v>72</v>
      </c>
      <c r="R13" s="67" t="s">
        <v>54</v>
      </c>
      <c r="S13" s="70">
        <v>10</v>
      </c>
      <c r="T13" s="70">
        <v>40</v>
      </c>
      <c r="U13" s="70">
        <v>10</v>
      </c>
      <c r="V13" s="71">
        <v>20</v>
      </c>
      <c r="W13" s="71">
        <v>2</v>
      </c>
      <c r="X13" s="70">
        <v>3000</v>
      </c>
      <c r="Y13" s="70">
        <v>1</v>
      </c>
      <c r="Z13" s="70">
        <v>140</v>
      </c>
      <c r="AA13" s="70">
        <v>205</v>
      </c>
      <c r="AB13" s="70">
        <v>175</v>
      </c>
      <c r="AC13" s="70">
        <v>37.5</v>
      </c>
      <c r="AD13" s="70">
        <v>9.5</v>
      </c>
      <c r="AE13" s="70"/>
      <c r="AF13" s="70"/>
      <c r="AG13" s="70">
        <v>10</v>
      </c>
      <c r="AH13" s="70">
        <v>40</v>
      </c>
      <c r="AI13" s="70">
        <v>10</v>
      </c>
      <c r="AJ13" s="70">
        <v>20</v>
      </c>
      <c r="AK13" s="70">
        <v>2</v>
      </c>
      <c r="AL13" s="70">
        <v>3000</v>
      </c>
      <c r="AM13" s="70"/>
      <c r="AN13" s="179">
        <v>190.9</v>
      </c>
      <c r="AO13" s="42">
        <v>72.900000000000006</v>
      </c>
      <c r="AP13" s="179">
        <v>139</v>
      </c>
      <c r="AQ13" s="141">
        <v>31.69</v>
      </c>
      <c r="AR13" s="141">
        <v>3.36</v>
      </c>
      <c r="AS13" s="42">
        <v>350000</v>
      </c>
      <c r="AT13" s="42">
        <v>2.2999999999999998</v>
      </c>
      <c r="AU13" s="42">
        <v>1.5</v>
      </c>
      <c r="AV13" s="183"/>
      <c r="AW13" s="184"/>
      <c r="AX13" s="183"/>
      <c r="AY13" s="185"/>
      <c r="AZ13" s="42">
        <v>79</v>
      </c>
      <c r="BA13" s="179">
        <v>0</v>
      </c>
    </row>
    <row r="14" spans="2:53" s="24" customFormat="1" ht="27.95" customHeight="1">
      <c r="B14" s="29">
        <v>7</v>
      </c>
      <c r="C14" s="32" t="s">
        <v>36</v>
      </c>
      <c r="D14" s="31">
        <v>43318</v>
      </c>
      <c r="E14" s="32" t="s">
        <v>78</v>
      </c>
      <c r="F14" s="32" t="s">
        <v>79</v>
      </c>
      <c r="G14" s="32" t="s">
        <v>80</v>
      </c>
      <c r="H14" s="32" t="s">
        <v>81</v>
      </c>
      <c r="I14" s="32">
        <v>63000</v>
      </c>
      <c r="J14" s="103">
        <v>42349</v>
      </c>
      <c r="K14" s="103">
        <v>36556</v>
      </c>
      <c r="L14" s="25">
        <f t="shared" si="0"/>
        <v>67.220634920634922</v>
      </c>
      <c r="M14" s="25">
        <f t="shared" si="1"/>
        <v>77.329808327825518</v>
      </c>
      <c r="N14" s="25">
        <f t="shared" si="2"/>
        <v>7.7777777777777777</v>
      </c>
      <c r="O14" s="74" t="s">
        <v>52</v>
      </c>
      <c r="P14" s="78" t="s">
        <v>82</v>
      </c>
      <c r="Q14" s="77" t="s">
        <v>46</v>
      </c>
      <c r="R14" s="73" t="s">
        <v>54</v>
      </c>
      <c r="S14" s="75">
        <v>10</v>
      </c>
      <c r="T14" s="75">
        <v>20</v>
      </c>
      <c r="U14" s="75">
        <v>10</v>
      </c>
      <c r="V14" s="76">
        <v>20</v>
      </c>
      <c r="W14" s="76">
        <v>0.3</v>
      </c>
      <c r="X14" s="75">
        <v>3000</v>
      </c>
      <c r="Y14" s="75">
        <v>1</v>
      </c>
      <c r="Z14" s="75">
        <v>151.30000000000001</v>
      </c>
      <c r="AA14" s="75">
        <v>149.30000000000001</v>
      </c>
      <c r="AB14" s="75">
        <v>121.3</v>
      </c>
      <c r="AC14" s="75">
        <v>55.713999999999999</v>
      </c>
      <c r="AD14" s="75">
        <v>6.5869999999999997</v>
      </c>
      <c r="AE14" s="75"/>
      <c r="AF14" s="75"/>
      <c r="AG14" s="75">
        <v>9</v>
      </c>
      <c r="AH14" s="75">
        <v>11</v>
      </c>
      <c r="AI14" s="75">
        <v>8</v>
      </c>
      <c r="AJ14" s="75">
        <v>20</v>
      </c>
      <c r="AK14" s="75">
        <v>0.3</v>
      </c>
      <c r="AL14" s="75"/>
      <c r="AM14" s="75"/>
      <c r="AN14" s="179">
        <v>117</v>
      </c>
      <c r="AO14" s="42">
        <v>64.099999999999994</v>
      </c>
      <c r="AP14" s="179">
        <v>78</v>
      </c>
      <c r="AQ14" s="141">
        <v>18.8</v>
      </c>
      <c r="AR14" s="141">
        <v>2.1949999999999998</v>
      </c>
      <c r="AS14" s="42">
        <v>500000</v>
      </c>
      <c r="AT14" s="42" t="s">
        <v>92</v>
      </c>
      <c r="AU14" s="42">
        <v>0.7</v>
      </c>
      <c r="AV14" s="42">
        <v>5.6</v>
      </c>
      <c r="AW14" s="179">
        <v>1.4</v>
      </c>
      <c r="AX14" s="141">
        <v>10.64</v>
      </c>
      <c r="AY14" s="141">
        <v>3.5999999999999997E-2</v>
      </c>
      <c r="AZ14" s="42">
        <v>30</v>
      </c>
      <c r="BA14" s="179">
        <v>0</v>
      </c>
    </row>
    <row r="15" spans="2:53" s="24" customFormat="1" ht="27.95" customHeight="1">
      <c r="B15" s="29">
        <v>8</v>
      </c>
      <c r="C15" s="32" t="s">
        <v>36</v>
      </c>
      <c r="D15" s="31">
        <v>43319</v>
      </c>
      <c r="E15" s="32" t="s">
        <v>83</v>
      </c>
      <c r="F15" s="32" t="s">
        <v>84</v>
      </c>
      <c r="G15" s="32" t="s">
        <v>85</v>
      </c>
      <c r="H15" s="32" t="s">
        <v>86</v>
      </c>
      <c r="I15" s="32">
        <v>600</v>
      </c>
      <c r="J15" s="103">
        <v>249</v>
      </c>
      <c r="K15" s="103">
        <v>243</v>
      </c>
      <c r="L15" s="25">
        <f t="shared" si="0"/>
        <v>41.5</v>
      </c>
      <c r="M15" s="25">
        <f t="shared" si="1"/>
        <v>47.333333333333336</v>
      </c>
      <c r="N15" s="25">
        <f t="shared" si="2"/>
        <v>10</v>
      </c>
      <c r="O15" s="81" t="s">
        <v>44</v>
      </c>
      <c r="P15" s="84" t="s">
        <v>87</v>
      </c>
      <c r="Q15" s="80" t="s">
        <v>46</v>
      </c>
      <c r="R15" s="79" t="s">
        <v>47</v>
      </c>
      <c r="S15" s="82">
        <v>10</v>
      </c>
      <c r="T15" s="82">
        <v>40</v>
      </c>
      <c r="U15" s="82">
        <v>10</v>
      </c>
      <c r="V15" s="83">
        <v>20</v>
      </c>
      <c r="W15" s="83">
        <v>0.3</v>
      </c>
      <c r="X15" s="82">
        <v>3000</v>
      </c>
      <c r="Y15" s="82">
        <v>1</v>
      </c>
      <c r="Z15" s="82">
        <v>270</v>
      </c>
      <c r="AA15" s="82">
        <v>350</v>
      </c>
      <c r="AB15" s="82">
        <v>170</v>
      </c>
      <c r="AC15" s="82">
        <v>35</v>
      </c>
      <c r="AD15" s="82">
        <v>5.2</v>
      </c>
      <c r="AE15" s="82">
        <v>1000</v>
      </c>
      <c r="AF15" s="82">
        <v>1</v>
      </c>
      <c r="AG15" s="82">
        <v>5</v>
      </c>
      <c r="AH15" s="82">
        <v>17</v>
      </c>
      <c r="AI15" s="82">
        <v>5</v>
      </c>
      <c r="AJ15" s="82">
        <v>17</v>
      </c>
      <c r="AK15" s="82">
        <v>0.3</v>
      </c>
      <c r="AL15" s="82"/>
      <c r="AM15" s="82">
        <v>1</v>
      </c>
      <c r="AN15" s="179">
        <v>127.8</v>
      </c>
      <c r="AO15" s="42">
        <v>78</v>
      </c>
      <c r="AP15" s="179">
        <v>86.8</v>
      </c>
      <c r="AQ15" s="141">
        <v>14.81</v>
      </c>
      <c r="AR15" s="141">
        <v>1.52</v>
      </c>
      <c r="AS15" s="42">
        <v>5300</v>
      </c>
      <c r="AT15" s="179">
        <v>0</v>
      </c>
      <c r="AU15" s="42">
        <v>0.5</v>
      </c>
      <c r="AV15" s="42">
        <v>3.2</v>
      </c>
      <c r="AW15" s="42">
        <v>0.8</v>
      </c>
      <c r="AX15" s="141">
        <v>15.22</v>
      </c>
      <c r="AY15" s="42">
        <v>0.255</v>
      </c>
      <c r="AZ15" s="42">
        <v>0</v>
      </c>
      <c r="BA15" s="179">
        <v>0</v>
      </c>
    </row>
    <row r="16" spans="2:53" s="24" customFormat="1" ht="27.95" customHeight="1">
      <c r="B16" s="29">
        <v>9</v>
      </c>
      <c r="C16" s="32" t="s">
        <v>37</v>
      </c>
      <c r="D16" s="31">
        <v>43319</v>
      </c>
      <c r="E16" s="32" t="s">
        <v>83</v>
      </c>
      <c r="F16" s="32" t="s">
        <v>84</v>
      </c>
      <c r="G16" s="32" t="s">
        <v>85</v>
      </c>
      <c r="H16" s="32" t="s">
        <v>88</v>
      </c>
      <c r="I16" s="32">
        <v>200</v>
      </c>
      <c r="J16" s="103">
        <v>72.2</v>
      </c>
      <c r="K16" s="103">
        <v>72.2</v>
      </c>
      <c r="L16" s="25">
        <f t="shared" si="0"/>
        <v>36.1</v>
      </c>
      <c r="M16" s="25">
        <f t="shared" si="1"/>
        <v>56.178571428571431</v>
      </c>
      <c r="N16" s="25">
        <f t="shared" si="2"/>
        <v>16</v>
      </c>
      <c r="O16" s="93" t="s">
        <v>52</v>
      </c>
      <c r="P16" s="96" t="s">
        <v>91</v>
      </c>
      <c r="Q16" s="92" t="s">
        <v>46</v>
      </c>
      <c r="R16" s="91" t="s">
        <v>47</v>
      </c>
      <c r="S16" s="94">
        <v>10</v>
      </c>
      <c r="T16" s="94">
        <v>40</v>
      </c>
      <c r="U16" s="94">
        <v>10</v>
      </c>
      <c r="V16" s="95">
        <v>20</v>
      </c>
      <c r="W16" s="95">
        <v>0.3</v>
      </c>
      <c r="X16" s="94">
        <v>3000</v>
      </c>
      <c r="Y16" s="94">
        <v>1</v>
      </c>
      <c r="Z16" s="94">
        <v>280</v>
      </c>
      <c r="AA16" s="94">
        <v>230</v>
      </c>
      <c r="AB16" s="94">
        <v>200</v>
      </c>
      <c r="AC16" s="94">
        <v>35</v>
      </c>
      <c r="AD16" s="94">
        <v>10</v>
      </c>
      <c r="AE16" s="94"/>
      <c r="AF16" s="94"/>
      <c r="AG16" s="94">
        <v>5</v>
      </c>
      <c r="AH16" s="94">
        <v>5</v>
      </c>
      <c r="AI16" s="94">
        <v>5</v>
      </c>
      <c r="AJ16" s="94">
        <v>3</v>
      </c>
      <c r="AK16" s="94">
        <v>1.5</v>
      </c>
      <c r="AL16" s="94"/>
      <c r="AM16" s="94"/>
      <c r="AN16" s="179">
        <v>157.30000000000001</v>
      </c>
      <c r="AO16" s="42">
        <v>188.4</v>
      </c>
      <c r="AP16" s="179">
        <v>213</v>
      </c>
      <c r="AQ16" s="141">
        <v>98.15</v>
      </c>
      <c r="AR16" s="141">
        <v>12.89</v>
      </c>
      <c r="AS16" s="42">
        <v>430000</v>
      </c>
      <c r="AT16" s="42"/>
      <c r="AU16" s="42">
        <v>0.8</v>
      </c>
      <c r="AV16" s="42">
        <v>2.2000000000000002</v>
      </c>
      <c r="AW16" s="179">
        <v>1.3</v>
      </c>
      <c r="AX16" s="141">
        <v>14.56</v>
      </c>
      <c r="AY16" s="141">
        <v>2.9000000000000001E-2</v>
      </c>
      <c r="AZ16" s="42">
        <v>0</v>
      </c>
      <c r="BA16" s="179">
        <v>0</v>
      </c>
    </row>
    <row r="17" spans="2:53" s="24" customFormat="1" ht="27.95" customHeight="1">
      <c r="B17" s="29">
        <v>10</v>
      </c>
      <c r="C17" s="41" t="s">
        <v>39</v>
      </c>
      <c r="D17" s="31">
        <v>43319</v>
      </c>
      <c r="E17" s="41" t="s">
        <v>83</v>
      </c>
      <c r="F17" s="41" t="s">
        <v>84</v>
      </c>
      <c r="G17" s="41" t="s">
        <v>85</v>
      </c>
      <c r="H17" s="41" t="s">
        <v>89</v>
      </c>
      <c r="I17" s="41">
        <v>410</v>
      </c>
      <c r="J17" s="103">
        <v>84.5</v>
      </c>
      <c r="K17" s="103">
        <v>83.8</v>
      </c>
      <c r="L17" s="25">
        <f t="shared" si="0"/>
        <v>20.609756097560975</v>
      </c>
      <c r="M17" s="25">
        <f t="shared" si="1"/>
        <v>195.73170731707316</v>
      </c>
      <c r="N17" s="25">
        <f t="shared" si="2"/>
        <v>24</v>
      </c>
      <c r="O17" s="87" t="s">
        <v>52</v>
      </c>
      <c r="P17" s="90" t="s">
        <v>90</v>
      </c>
      <c r="Q17" s="86" t="s">
        <v>64</v>
      </c>
      <c r="R17" s="85" t="s">
        <v>47</v>
      </c>
      <c r="S17" s="88">
        <v>10</v>
      </c>
      <c r="T17" s="88">
        <v>40</v>
      </c>
      <c r="U17" s="88">
        <v>10</v>
      </c>
      <c r="V17" s="89">
        <v>20</v>
      </c>
      <c r="W17" s="89">
        <v>0.3</v>
      </c>
      <c r="X17" s="88">
        <v>3000</v>
      </c>
      <c r="Y17" s="88">
        <v>1</v>
      </c>
      <c r="Z17" s="88">
        <v>410</v>
      </c>
      <c r="AA17" s="88">
        <v>360</v>
      </c>
      <c r="AB17" s="88">
        <v>360</v>
      </c>
      <c r="AC17" s="88">
        <v>45</v>
      </c>
      <c r="AD17" s="88">
        <v>6.2</v>
      </c>
      <c r="AE17" s="88">
        <v>50000</v>
      </c>
      <c r="AF17" s="88"/>
      <c r="AG17" s="88">
        <v>5</v>
      </c>
      <c r="AH17" s="88">
        <v>17</v>
      </c>
      <c r="AI17" s="88">
        <v>5</v>
      </c>
      <c r="AJ17" s="88">
        <v>17</v>
      </c>
      <c r="AK17" s="88">
        <v>0.2</v>
      </c>
      <c r="AL17" s="88">
        <v>1000</v>
      </c>
      <c r="AM17" s="88"/>
      <c r="AN17" s="179">
        <v>802.5</v>
      </c>
      <c r="AO17" s="42">
        <v>387.2</v>
      </c>
      <c r="AP17" s="179">
        <v>506</v>
      </c>
      <c r="AQ17" s="141">
        <v>57.7</v>
      </c>
      <c r="AR17" s="141">
        <v>9.1999999999999993</v>
      </c>
      <c r="AS17" s="42">
        <v>240000</v>
      </c>
      <c r="AT17" s="42"/>
      <c r="AU17" s="42">
        <v>1.2</v>
      </c>
      <c r="AV17" s="42">
        <v>11.6</v>
      </c>
      <c r="AW17" s="179">
        <v>2.2000000000000002</v>
      </c>
      <c r="AX17" s="42">
        <v>18.25</v>
      </c>
      <c r="AY17" s="141">
        <v>0.379</v>
      </c>
      <c r="AZ17" s="42">
        <v>0</v>
      </c>
      <c r="BA17" s="179">
        <v>0</v>
      </c>
    </row>
    <row r="18" spans="2:53" s="24" customFormat="1" ht="27.95" customHeight="1">
      <c r="B18" s="29">
        <v>11</v>
      </c>
      <c r="C18" s="32" t="s">
        <v>38</v>
      </c>
      <c r="D18" s="31">
        <v>43320</v>
      </c>
      <c r="E18" s="32" t="s">
        <v>93</v>
      </c>
      <c r="F18" s="32" t="s">
        <v>94</v>
      </c>
      <c r="G18" s="32" t="s">
        <v>95</v>
      </c>
      <c r="H18" s="32" t="s">
        <v>96</v>
      </c>
      <c r="I18" s="32">
        <v>2380</v>
      </c>
      <c r="J18" s="177" t="s">
        <v>97</v>
      </c>
      <c r="K18" s="178"/>
      <c r="L18" s="25" t="e">
        <f t="shared" si="0"/>
        <v>#VALUE!</v>
      </c>
      <c r="M18" s="25" t="e">
        <f t="shared" si="1"/>
        <v>#VALUE!</v>
      </c>
      <c r="N18" s="25">
        <f t="shared" si="2"/>
        <v>0</v>
      </c>
      <c r="O18" s="99" t="s">
        <v>52</v>
      </c>
      <c r="P18" s="102" t="s">
        <v>98</v>
      </c>
      <c r="Q18" s="98" t="s">
        <v>46</v>
      </c>
      <c r="R18" s="97" t="s">
        <v>54</v>
      </c>
      <c r="S18" s="100">
        <v>10</v>
      </c>
      <c r="T18" s="100">
        <v>20</v>
      </c>
      <c r="U18" s="100">
        <v>10</v>
      </c>
      <c r="V18" s="101">
        <v>20</v>
      </c>
      <c r="W18" s="101">
        <v>0.3</v>
      </c>
      <c r="X18" s="100">
        <v>3000</v>
      </c>
      <c r="Y18" s="100">
        <v>1</v>
      </c>
      <c r="Z18" s="100">
        <v>137.6</v>
      </c>
      <c r="AA18" s="100">
        <v>72</v>
      </c>
      <c r="AB18" s="100">
        <v>66.3</v>
      </c>
      <c r="AC18" s="100">
        <v>22.219000000000001</v>
      </c>
      <c r="AD18" s="100">
        <v>1.6679999999999999</v>
      </c>
      <c r="AE18" s="100">
        <v>411</v>
      </c>
      <c r="AF18" s="100">
        <v>1.3</v>
      </c>
      <c r="AG18" s="100">
        <v>10</v>
      </c>
      <c r="AH18" s="100">
        <v>15</v>
      </c>
      <c r="AI18" s="100">
        <v>10</v>
      </c>
      <c r="AJ18" s="100">
        <v>20</v>
      </c>
      <c r="AK18" s="100">
        <v>0.3</v>
      </c>
      <c r="AL18" s="100">
        <v>3000</v>
      </c>
      <c r="AM18" s="100">
        <v>1</v>
      </c>
      <c r="AN18" s="180" t="s">
        <v>99</v>
      </c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2"/>
    </row>
    <row r="19" spans="2:53" s="24" customFormat="1" ht="27.95" customHeight="1">
      <c r="B19" s="29">
        <v>12</v>
      </c>
      <c r="C19" s="32" t="s">
        <v>35</v>
      </c>
      <c r="D19" s="31">
        <v>43346</v>
      </c>
      <c r="E19" s="32" t="s">
        <v>100</v>
      </c>
      <c r="F19" s="32" t="s">
        <v>101</v>
      </c>
      <c r="G19" s="32" t="s">
        <v>102</v>
      </c>
      <c r="H19" s="32" t="s">
        <v>103</v>
      </c>
      <c r="I19" s="32">
        <v>2200</v>
      </c>
      <c r="J19" s="103">
        <v>411.1</v>
      </c>
      <c r="K19" s="103">
        <v>326.39999999999998</v>
      </c>
      <c r="L19" s="25">
        <f t="shared" si="0"/>
        <v>18.686363636363637</v>
      </c>
      <c r="M19" s="25">
        <f t="shared" si="1"/>
        <v>40.304347826086953</v>
      </c>
      <c r="N19" s="25">
        <f t="shared" si="2"/>
        <v>27.500000000000004</v>
      </c>
      <c r="O19" s="107" t="s">
        <v>44</v>
      </c>
      <c r="P19" s="105" t="s">
        <v>104</v>
      </c>
      <c r="Q19" s="108" t="s">
        <v>46</v>
      </c>
      <c r="R19" s="104" t="s">
        <v>54</v>
      </c>
      <c r="S19" s="106">
        <v>10</v>
      </c>
      <c r="T19" s="106">
        <v>20</v>
      </c>
      <c r="U19" s="106">
        <v>10</v>
      </c>
      <c r="V19" s="109">
        <v>20</v>
      </c>
      <c r="W19" s="109">
        <v>0.3</v>
      </c>
      <c r="X19" s="106">
        <v>3000</v>
      </c>
      <c r="Y19" s="106">
        <v>1</v>
      </c>
      <c r="Z19" s="110">
        <v>230</v>
      </c>
      <c r="AA19" s="110">
        <v>270</v>
      </c>
      <c r="AB19" s="110">
        <v>130</v>
      </c>
      <c r="AC19" s="110">
        <v>45</v>
      </c>
      <c r="AD19" s="110">
        <v>6</v>
      </c>
      <c r="AE19" s="110">
        <v>28000</v>
      </c>
      <c r="AF19" s="110"/>
      <c r="AG19" s="110">
        <v>4</v>
      </c>
      <c r="AH19" s="110">
        <v>19.899999999999999</v>
      </c>
      <c r="AI19" s="110">
        <v>5</v>
      </c>
      <c r="AJ19" s="110">
        <v>16</v>
      </c>
      <c r="AK19" s="110">
        <v>0.3</v>
      </c>
      <c r="AL19" s="110">
        <v>3000</v>
      </c>
      <c r="AM19" s="110"/>
      <c r="AN19" s="179">
        <v>92.7</v>
      </c>
      <c r="AO19" s="42">
        <v>34.700000000000003</v>
      </c>
      <c r="AP19" s="179">
        <v>30.6</v>
      </c>
      <c r="AQ19" s="141">
        <v>14.02</v>
      </c>
      <c r="AR19" s="141">
        <v>0.71499999999999997</v>
      </c>
      <c r="AS19" s="42">
        <v>35000</v>
      </c>
      <c r="AT19" s="179">
        <v>0</v>
      </c>
      <c r="AU19" s="179">
        <v>1.1000000000000001</v>
      </c>
      <c r="AV19" s="42">
        <v>3.6</v>
      </c>
      <c r="AW19" s="42">
        <v>0.4</v>
      </c>
      <c r="AX19" s="141">
        <v>0.99</v>
      </c>
      <c r="AY19" s="42">
        <v>2.3E-2</v>
      </c>
      <c r="AZ19" s="42">
        <v>0</v>
      </c>
      <c r="BA19" s="179">
        <v>0</v>
      </c>
    </row>
    <row r="20" spans="2:53" s="24" customFormat="1" ht="27.95" customHeight="1">
      <c r="B20" s="29">
        <v>13</v>
      </c>
      <c r="C20" s="34" t="s">
        <v>35</v>
      </c>
      <c r="D20" s="31">
        <v>43348</v>
      </c>
      <c r="E20" s="34" t="s">
        <v>105</v>
      </c>
      <c r="F20" s="34" t="s">
        <v>106</v>
      </c>
      <c r="G20" s="34" t="s">
        <v>107</v>
      </c>
      <c r="H20" s="34" t="s">
        <v>108</v>
      </c>
      <c r="I20" s="34">
        <v>200</v>
      </c>
      <c r="J20" s="103">
        <v>100.4</v>
      </c>
      <c r="K20" s="103">
        <v>101.7</v>
      </c>
      <c r="L20" s="25">
        <f t="shared" si="0"/>
        <v>50.2</v>
      </c>
      <c r="M20" s="25">
        <f t="shared" si="1"/>
        <v>2.2257053291536049</v>
      </c>
      <c r="N20" s="25">
        <f t="shared" si="2"/>
        <v>19</v>
      </c>
      <c r="O20" s="112" t="s">
        <v>52</v>
      </c>
      <c r="P20" s="115" t="s">
        <v>109</v>
      </c>
      <c r="Q20" s="116" t="s">
        <v>46</v>
      </c>
      <c r="R20" s="111" t="s">
        <v>47</v>
      </c>
      <c r="S20" s="113">
        <v>10</v>
      </c>
      <c r="T20" s="113">
        <v>20</v>
      </c>
      <c r="U20" s="113">
        <v>10</v>
      </c>
      <c r="V20" s="114">
        <v>20</v>
      </c>
      <c r="W20" s="114">
        <v>0.3</v>
      </c>
      <c r="X20" s="113">
        <v>3000</v>
      </c>
      <c r="Y20" s="113">
        <v>1</v>
      </c>
      <c r="Z20" s="113">
        <v>319</v>
      </c>
      <c r="AA20" s="113">
        <v>210</v>
      </c>
      <c r="AB20" s="113">
        <v>151</v>
      </c>
      <c r="AC20" s="113"/>
      <c r="AD20" s="113"/>
      <c r="AE20" s="113"/>
      <c r="AF20" s="113"/>
      <c r="AG20" s="113">
        <v>10</v>
      </c>
      <c r="AH20" s="113">
        <v>40</v>
      </c>
      <c r="AI20" s="113">
        <v>10</v>
      </c>
      <c r="AJ20" s="113">
        <v>20</v>
      </c>
      <c r="AK20" s="113">
        <v>0.3</v>
      </c>
      <c r="AL20" s="113">
        <v>3000</v>
      </c>
      <c r="AM20" s="113"/>
      <c r="AN20" s="179">
        <v>7.1</v>
      </c>
      <c r="AO20" s="42">
        <v>12.8</v>
      </c>
      <c r="AP20" s="179">
        <v>13.5</v>
      </c>
      <c r="AQ20" s="141">
        <v>5.53</v>
      </c>
      <c r="AR20" s="141">
        <v>0.435</v>
      </c>
      <c r="AS20" s="42">
        <v>110000</v>
      </c>
      <c r="AT20" s="179">
        <v>0</v>
      </c>
      <c r="AU20" s="42">
        <v>1.9</v>
      </c>
      <c r="AV20" s="42">
        <v>3.9</v>
      </c>
      <c r="AW20" s="42">
        <v>0.3</v>
      </c>
      <c r="AX20" s="141">
        <v>8.9600000000000009</v>
      </c>
      <c r="AY20" s="42">
        <v>0.71799999999999997</v>
      </c>
      <c r="AZ20" s="42">
        <v>0</v>
      </c>
      <c r="BA20" s="179">
        <v>0</v>
      </c>
    </row>
    <row r="21" spans="2:53" s="24" customFormat="1" ht="27.95" customHeight="1">
      <c r="B21" s="29">
        <v>14</v>
      </c>
      <c r="C21" s="34" t="s">
        <v>35</v>
      </c>
      <c r="D21" s="31">
        <v>43348</v>
      </c>
      <c r="E21" s="34" t="s">
        <v>105</v>
      </c>
      <c r="F21" s="34" t="s">
        <v>106</v>
      </c>
      <c r="G21" s="34" t="s">
        <v>110</v>
      </c>
      <c r="H21" s="34" t="s">
        <v>111</v>
      </c>
      <c r="I21" s="34">
        <v>500</v>
      </c>
      <c r="J21" s="103">
        <v>369.4</v>
      </c>
      <c r="K21" s="103">
        <v>368.6</v>
      </c>
      <c r="L21" s="25">
        <f t="shared" si="0"/>
        <v>73.88</v>
      </c>
      <c r="M21" s="25">
        <f t="shared" si="1"/>
        <v>60.433333333333337</v>
      </c>
      <c r="N21" s="25">
        <f t="shared" si="2"/>
        <v>30</v>
      </c>
      <c r="O21" s="118" t="s">
        <v>52</v>
      </c>
      <c r="P21" s="121" t="s">
        <v>112</v>
      </c>
      <c r="Q21" s="122" t="s">
        <v>46</v>
      </c>
      <c r="R21" s="117" t="s">
        <v>47</v>
      </c>
      <c r="S21" s="119">
        <v>10</v>
      </c>
      <c r="T21" s="119">
        <v>20</v>
      </c>
      <c r="U21" s="119">
        <v>10</v>
      </c>
      <c r="V21" s="120">
        <v>20</v>
      </c>
      <c r="W21" s="120">
        <v>0.3</v>
      </c>
      <c r="X21" s="119">
        <v>3000</v>
      </c>
      <c r="Y21" s="119">
        <v>1</v>
      </c>
      <c r="Z21" s="119">
        <v>300</v>
      </c>
      <c r="AA21" s="119">
        <v>180</v>
      </c>
      <c r="AB21" s="119">
        <v>210</v>
      </c>
      <c r="AC21" s="119">
        <v>55</v>
      </c>
      <c r="AD21" s="119">
        <v>9</v>
      </c>
      <c r="AE21" s="119">
        <v>150000</v>
      </c>
      <c r="AF21" s="119">
        <v>0</v>
      </c>
      <c r="AG21" s="119">
        <v>5</v>
      </c>
      <c r="AH21" s="119">
        <v>20</v>
      </c>
      <c r="AI21" s="119">
        <v>5</v>
      </c>
      <c r="AJ21" s="119">
        <v>17</v>
      </c>
      <c r="AK21" s="119">
        <v>0.3</v>
      </c>
      <c r="AL21" s="119">
        <v>1000</v>
      </c>
      <c r="AM21" s="119">
        <v>1</v>
      </c>
      <c r="AN21" s="179">
        <v>181.3</v>
      </c>
      <c r="AO21" s="42">
        <v>87.4</v>
      </c>
      <c r="AP21" s="179">
        <v>166.5</v>
      </c>
      <c r="AQ21" s="141">
        <v>24.76</v>
      </c>
      <c r="AR21" s="141">
        <v>3.4950000000000001</v>
      </c>
      <c r="AS21" s="42">
        <v>23000</v>
      </c>
      <c r="AT21" s="179">
        <v>0</v>
      </c>
      <c r="AU21" s="42">
        <v>1.5</v>
      </c>
      <c r="AV21" s="42">
        <v>4.0999999999999996</v>
      </c>
      <c r="AW21" s="42">
        <v>2.1</v>
      </c>
      <c r="AX21" s="141">
        <v>5.4</v>
      </c>
      <c r="AY21" s="42">
        <v>0.13500000000000001</v>
      </c>
      <c r="AZ21" s="42">
        <v>0</v>
      </c>
      <c r="BA21" s="179">
        <v>0</v>
      </c>
    </row>
    <row r="22" spans="2:53" s="24" customFormat="1" ht="27.95" customHeight="1">
      <c r="B22" s="29">
        <v>15</v>
      </c>
      <c r="C22" s="34" t="s">
        <v>35</v>
      </c>
      <c r="D22" s="31">
        <v>43355</v>
      </c>
      <c r="E22" s="34" t="s">
        <v>113</v>
      </c>
      <c r="F22" s="34" t="s">
        <v>114</v>
      </c>
      <c r="G22" s="34" t="s">
        <v>115</v>
      </c>
      <c r="H22" s="34" t="s">
        <v>116</v>
      </c>
      <c r="I22" s="34">
        <v>200</v>
      </c>
      <c r="J22" s="103">
        <v>100.9</v>
      </c>
      <c r="K22" s="103">
        <v>91.5</v>
      </c>
      <c r="L22" s="25">
        <f t="shared" si="0"/>
        <v>50.45</v>
      </c>
      <c r="M22" s="25">
        <f t="shared" si="1"/>
        <v>138.11320754716979</v>
      </c>
      <c r="N22" s="25">
        <f t="shared" si="2"/>
        <v>70</v>
      </c>
      <c r="O22" s="124" t="s">
        <v>52</v>
      </c>
      <c r="P22" s="127" t="s">
        <v>117</v>
      </c>
      <c r="Q22" s="128" t="s">
        <v>46</v>
      </c>
      <c r="R22" s="123" t="s">
        <v>47</v>
      </c>
      <c r="S22" s="125">
        <v>10</v>
      </c>
      <c r="T22" s="125">
        <v>40</v>
      </c>
      <c r="U22" s="125">
        <v>10</v>
      </c>
      <c r="V22" s="126">
        <v>20</v>
      </c>
      <c r="W22" s="126">
        <v>0.3</v>
      </c>
      <c r="X22" s="125">
        <v>3000</v>
      </c>
      <c r="Y22" s="125">
        <v>1</v>
      </c>
      <c r="Z22" s="125">
        <v>530</v>
      </c>
      <c r="AA22" s="125">
        <v>450</v>
      </c>
      <c r="AB22" s="125">
        <v>370</v>
      </c>
      <c r="AC22" s="125">
        <v>70</v>
      </c>
      <c r="AD22" s="125">
        <v>10</v>
      </c>
      <c r="AE22" s="125">
        <v>20000</v>
      </c>
      <c r="AF22" s="125"/>
      <c r="AG22" s="125">
        <v>7</v>
      </c>
      <c r="AH22" s="125">
        <v>16</v>
      </c>
      <c r="AI22" s="125">
        <v>7.5</v>
      </c>
      <c r="AJ22" s="125">
        <v>16.5</v>
      </c>
      <c r="AK22" s="125">
        <v>0.25</v>
      </c>
      <c r="AL22" s="125">
        <v>3000</v>
      </c>
      <c r="AM22" s="125"/>
      <c r="AN22" s="179">
        <v>732</v>
      </c>
      <c r="AO22" s="42">
        <v>220.9</v>
      </c>
      <c r="AP22" s="179">
        <v>735.3</v>
      </c>
      <c r="AQ22" s="141">
        <v>44.12</v>
      </c>
      <c r="AR22" s="141">
        <v>16.8</v>
      </c>
      <c r="AS22" s="42">
        <v>17000</v>
      </c>
      <c r="AT22" s="42"/>
      <c r="AU22" s="179">
        <v>4.9000000000000004</v>
      </c>
      <c r="AV22" s="42">
        <v>13.8</v>
      </c>
      <c r="AW22" s="42">
        <v>3.3</v>
      </c>
      <c r="AX22" s="141">
        <v>16.86</v>
      </c>
      <c r="AY22" s="141">
        <v>0.24099999999999999</v>
      </c>
      <c r="AZ22" s="42">
        <v>1</v>
      </c>
      <c r="BA22" s="179">
        <v>0</v>
      </c>
    </row>
    <row r="23" spans="2:53" s="24" customFormat="1" ht="27.95" customHeight="1">
      <c r="B23" s="29">
        <v>16</v>
      </c>
      <c r="C23" s="34" t="s">
        <v>35</v>
      </c>
      <c r="D23" s="31">
        <v>43355</v>
      </c>
      <c r="E23" s="34" t="s">
        <v>113</v>
      </c>
      <c r="F23" s="34" t="s">
        <v>114</v>
      </c>
      <c r="G23" s="34" t="s">
        <v>115</v>
      </c>
      <c r="H23" s="34" t="s">
        <v>118</v>
      </c>
      <c r="I23" s="34">
        <v>200</v>
      </c>
      <c r="J23" s="103">
        <v>102</v>
      </c>
      <c r="K23" s="103">
        <v>101</v>
      </c>
      <c r="L23" s="25">
        <f t="shared" si="0"/>
        <v>51</v>
      </c>
      <c r="M23" s="25">
        <f t="shared" si="1"/>
        <v>5.2777777777777777</v>
      </c>
      <c r="N23" s="25">
        <f t="shared" si="2"/>
        <v>13</v>
      </c>
      <c r="O23" s="130" t="s">
        <v>52</v>
      </c>
      <c r="P23" s="133" t="s">
        <v>119</v>
      </c>
      <c r="Q23" s="134" t="s">
        <v>46</v>
      </c>
      <c r="R23" s="129" t="s">
        <v>47</v>
      </c>
      <c r="S23" s="131">
        <v>10</v>
      </c>
      <c r="T23" s="131">
        <v>40</v>
      </c>
      <c r="U23" s="131">
        <v>10</v>
      </c>
      <c r="V23" s="132">
        <v>20</v>
      </c>
      <c r="W23" s="132">
        <v>0.3</v>
      </c>
      <c r="X23" s="131">
        <v>3000</v>
      </c>
      <c r="Y23" s="131">
        <v>1</v>
      </c>
      <c r="Z23" s="131">
        <v>180</v>
      </c>
      <c r="AA23" s="131">
        <v>40</v>
      </c>
      <c r="AB23" s="131">
        <v>170</v>
      </c>
      <c r="AC23" s="131">
        <v>60</v>
      </c>
      <c r="AD23" s="131">
        <v>8</v>
      </c>
      <c r="AE23" s="131"/>
      <c r="AF23" s="131"/>
      <c r="AG23" s="131">
        <v>10</v>
      </c>
      <c r="AH23" s="131">
        <v>40</v>
      </c>
      <c r="AI23" s="131">
        <v>10</v>
      </c>
      <c r="AJ23" s="131">
        <v>20</v>
      </c>
      <c r="AK23" s="131">
        <v>0.3</v>
      </c>
      <c r="AL23" s="131">
        <v>3000</v>
      </c>
      <c r="AM23" s="131"/>
      <c r="AN23" s="179">
        <v>9.5</v>
      </c>
      <c r="AO23" s="42">
        <v>22.3</v>
      </c>
      <c r="AP23" s="179">
        <v>103.5</v>
      </c>
      <c r="AQ23" s="141">
        <v>5.41</v>
      </c>
      <c r="AR23" s="141">
        <v>0.55500000000000005</v>
      </c>
      <c r="AS23" s="42">
        <v>1000</v>
      </c>
      <c r="AT23" s="42"/>
      <c r="AU23" s="42">
        <v>1.3</v>
      </c>
      <c r="AV23" s="42">
        <v>2.1</v>
      </c>
      <c r="AW23" s="42">
        <v>1.5</v>
      </c>
      <c r="AX23" s="141">
        <v>3.88</v>
      </c>
      <c r="AY23" s="42">
        <v>7.9000000000000001E-2</v>
      </c>
      <c r="AZ23" s="42">
        <v>130</v>
      </c>
      <c r="BA23" s="179">
        <v>0</v>
      </c>
    </row>
    <row r="24" spans="2:53" s="24" customFormat="1" ht="27.95" customHeight="1">
      <c r="B24" s="29">
        <v>17</v>
      </c>
      <c r="C24" s="34" t="s">
        <v>35</v>
      </c>
      <c r="D24" s="31">
        <v>43355</v>
      </c>
      <c r="E24" s="34" t="s">
        <v>113</v>
      </c>
      <c r="F24" s="34" t="s">
        <v>114</v>
      </c>
      <c r="G24" s="34" t="s">
        <v>115</v>
      </c>
      <c r="H24" s="34" t="s">
        <v>120</v>
      </c>
      <c r="I24" s="34">
        <v>300</v>
      </c>
      <c r="J24" s="103">
        <v>95.9</v>
      </c>
      <c r="K24" s="103">
        <v>94.1</v>
      </c>
      <c r="L24" s="25">
        <f t="shared" si="0"/>
        <v>31.966666666666672</v>
      </c>
      <c r="M24" s="25">
        <f t="shared" si="1"/>
        <v>52.320244773074961</v>
      </c>
      <c r="N24" s="25">
        <f t="shared" si="2"/>
        <v>8.75</v>
      </c>
      <c r="O24" s="136" t="s">
        <v>52</v>
      </c>
      <c r="P24" s="139" t="s">
        <v>121</v>
      </c>
      <c r="Q24" s="140" t="s">
        <v>46</v>
      </c>
      <c r="R24" s="135" t="s">
        <v>47</v>
      </c>
      <c r="S24" s="137">
        <v>10</v>
      </c>
      <c r="T24" s="137">
        <v>40</v>
      </c>
      <c r="U24" s="137">
        <v>10</v>
      </c>
      <c r="V24" s="138">
        <v>20</v>
      </c>
      <c r="W24" s="138">
        <v>0.3</v>
      </c>
      <c r="X24" s="137">
        <v>3000</v>
      </c>
      <c r="Y24" s="137">
        <v>1</v>
      </c>
      <c r="Z24" s="137">
        <v>196.1</v>
      </c>
      <c r="AA24" s="137">
        <v>138.6</v>
      </c>
      <c r="AB24" s="137">
        <v>120.6</v>
      </c>
      <c r="AC24" s="137">
        <v>38.700000000000003</v>
      </c>
      <c r="AD24" s="137">
        <v>5.8</v>
      </c>
      <c r="AE24" s="137">
        <v>200000</v>
      </c>
      <c r="AF24" s="137"/>
      <c r="AG24" s="137">
        <v>8</v>
      </c>
      <c r="AH24" s="137">
        <v>8.9</v>
      </c>
      <c r="AI24" s="137">
        <v>5</v>
      </c>
      <c r="AJ24" s="137">
        <v>14</v>
      </c>
      <c r="AK24" s="137">
        <v>1.7</v>
      </c>
      <c r="AL24" s="137">
        <v>1000</v>
      </c>
      <c r="AM24" s="137"/>
      <c r="AN24" s="179">
        <v>102.6</v>
      </c>
      <c r="AO24" s="42">
        <v>68.7</v>
      </c>
      <c r="AP24" s="179">
        <v>55</v>
      </c>
      <c r="AQ24" s="141">
        <v>47.4</v>
      </c>
      <c r="AR24" s="141">
        <v>4.625</v>
      </c>
      <c r="AS24" s="42">
        <v>130000</v>
      </c>
      <c r="AT24" s="42"/>
      <c r="AU24" s="179">
        <v>0.7</v>
      </c>
      <c r="AV24" s="42">
        <v>4.7</v>
      </c>
      <c r="AW24" s="42">
        <v>2.5</v>
      </c>
      <c r="AX24" s="141">
        <v>18.97</v>
      </c>
      <c r="AY24" s="42">
        <v>0.63700000000000001</v>
      </c>
      <c r="AZ24" s="42">
        <v>7</v>
      </c>
      <c r="BA24" s="179">
        <v>0</v>
      </c>
    </row>
    <row r="25" spans="2:53"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6"/>
      <c r="BA25" s="27"/>
    </row>
    <row r="26" spans="2:53">
      <c r="D26" s="9"/>
      <c r="E26" s="176" t="s">
        <v>25</v>
      </c>
      <c r="F26" s="176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7"/>
    </row>
    <row r="47" spans="6:6">
      <c r="F47" s="11"/>
    </row>
  </sheetData>
  <mergeCells count="31">
    <mergeCell ref="E26:F26"/>
    <mergeCell ref="AN9:AT9"/>
    <mergeCell ref="J18:K18"/>
    <mergeCell ref="AN18:BA18"/>
    <mergeCell ref="C1:BA1"/>
    <mergeCell ref="S4:Y5"/>
    <mergeCell ref="Z4:AM4"/>
    <mergeCell ref="Z5:AF5"/>
    <mergeCell ref="AG5:AM5"/>
    <mergeCell ref="I3:I6"/>
    <mergeCell ref="O3:P4"/>
    <mergeCell ref="E3:E6"/>
    <mergeCell ref="D3:D6"/>
    <mergeCell ref="C3:C6"/>
    <mergeCell ref="F3:F6"/>
    <mergeCell ref="G3:G6"/>
    <mergeCell ref="K3:K6"/>
    <mergeCell ref="AN4:BA4"/>
    <mergeCell ref="AU5:BA5"/>
    <mergeCell ref="AN5:AT5"/>
    <mergeCell ref="R3:R6"/>
    <mergeCell ref="S3:BA3"/>
    <mergeCell ref="H3:H6"/>
    <mergeCell ref="B3:B6"/>
    <mergeCell ref="P5:P6"/>
    <mergeCell ref="Q3:Q6"/>
    <mergeCell ref="L3:L6"/>
    <mergeCell ref="J3:J6"/>
    <mergeCell ref="O5:O6"/>
    <mergeCell ref="N3:N6"/>
    <mergeCell ref="M3:M6"/>
  </mergeCells>
  <phoneticPr fontId="1" type="noConversion"/>
  <conditionalFormatting sqref="L8:L24">
    <cfRule type="cellIs" dxfId="1" priority="4" operator="lessThanOrEqual">
      <formula>49.5</formula>
    </cfRule>
  </conditionalFormatting>
  <conditionalFormatting sqref="M8:M24">
    <cfRule type="cellIs" dxfId="0" priority="3" operator="lessThanOrEqual">
      <formula>30</formula>
    </cfRule>
  </conditionalFormatting>
  <dataValidations count="3">
    <dataValidation type="list" allowBlank="1" showInputMessage="1" showErrorMessage="1" sqref="R8:R24">
      <formula1>"O,X"</formula1>
    </dataValidation>
    <dataValidation type="list" allowBlank="1" showInputMessage="1" showErrorMessage="1" sqref="Q8:Q24">
      <formula1>수질기준</formula1>
    </dataValidation>
    <dataValidation type="list" allowBlank="1" showInputMessage="1" showErrorMessage="1" sqref="O8:O24">
      <formula1>"직영,위탁,재위탁"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colBreaks count="1" manualBreakCount="1">
    <brk id="25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3분기 수질분석결과</vt:lpstr>
      <vt:lpstr>'3분기 수질분석결과'!Print_Area</vt:lpstr>
      <vt:lpstr>'3분기 수질분석결과'!Print_Titles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2016-01-22T06:54:32Z</cp:lastPrinted>
  <dcterms:created xsi:type="dcterms:W3CDTF">2014-03-26T00:33:41Z</dcterms:created>
  <dcterms:modified xsi:type="dcterms:W3CDTF">2019-01-15T08:53:41Z</dcterms:modified>
</cp:coreProperties>
</file>