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70" yWindow="1755" windowWidth="28860" windowHeight="6360" tabRatio="913"/>
  </bookViews>
  <sheets>
    <sheet name="하수도" sheetId="24" r:id="rId1"/>
    <sheet name="기후대기 (2)" sheetId="26" r:id="rId2"/>
    <sheet name="자연국" sheetId="2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PB1" localSheetId="1">#REF!</definedName>
    <definedName name="__PB1" localSheetId="2">#REF!</definedName>
    <definedName name="__PB1">#REF!</definedName>
    <definedName name="_1_3_0Crite" localSheetId="1">#REF!</definedName>
    <definedName name="_1_3_0Crite" localSheetId="2">#REF!</definedName>
    <definedName name="_1_3_0Crite">#REF!</definedName>
    <definedName name="_10Á_3È_Ç" localSheetId="1">'[1]일위대가(계측기설치)'!#REF!</definedName>
    <definedName name="_10Á_3È_Ç" localSheetId="2">'[1]일위대가(계측기설치)'!#REF!</definedName>
    <definedName name="_10Á_3È_Ç">'[1]일위대가(계측기설치)'!#REF!</definedName>
    <definedName name="_10G_0Extract" localSheetId="1">#REF!</definedName>
    <definedName name="_10G_0Extract" localSheetId="2">#REF!</definedName>
    <definedName name="_10G_0Extract">#REF!</definedName>
    <definedName name="_12Á_4È_Ç" localSheetId="1">'[1]일위대가(계측기설치)'!#REF!</definedName>
    <definedName name="_12Á_4È_Ç" localSheetId="2">'[1]일위대가(계측기설치)'!#REF!</definedName>
    <definedName name="_12Á_4È_Ç">'[1]일위대가(계측기설치)'!#REF!</definedName>
    <definedName name="_14Á_5È_Ç" localSheetId="1">'[1]일위대가(계측기설치)'!#REF!</definedName>
    <definedName name="_14Á_5È_Ç" localSheetId="2">'[1]일위대가(계측기설치)'!#REF!</definedName>
    <definedName name="_14Á_5È_Ç">'[1]일위대가(계측기설치)'!#REF!</definedName>
    <definedName name="_15A">[2]금액내역서!$D$3:$D$10</definedName>
    <definedName name="_16Á_6È_Ç" localSheetId="1">'[1]일위대가(계측기설치)'!#REF!</definedName>
    <definedName name="_16Á_6È_Ç" localSheetId="2">'[1]일위대가(계측기설치)'!#REF!</definedName>
    <definedName name="_16Á_6È_Ç">'[1]일위대가(계측기설치)'!#REF!</definedName>
    <definedName name="_18G_0Extr" localSheetId="1">#REF!</definedName>
    <definedName name="_18G_0Extr" localSheetId="2">#REF!</definedName>
    <definedName name="_18G_0Extr">#REF!</definedName>
    <definedName name="_2_3_0Crite" localSheetId="1">#REF!</definedName>
    <definedName name="_2_3_0Crite" localSheetId="2">#REF!</definedName>
    <definedName name="_2_3_0Crite">#REF!</definedName>
    <definedName name="_2_3_0Criteria" localSheetId="1">#REF!</definedName>
    <definedName name="_2_3_0Criteria" localSheetId="2">#REF!</definedName>
    <definedName name="_2_3_0Criteria">#REF!</definedName>
    <definedName name="_20G_0Extract">#REF!</definedName>
    <definedName name="_3Á_1È_Ç">'[3]일위대가(계측기설치)'!#REF!</definedName>
    <definedName name="_4_3_0Criteria" localSheetId="1">#REF!</definedName>
    <definedName name="_4_3_0Criteria" localSheetId="2">#REF!</definedName>
    <definedName name="_4_3_0Criteria">#REF!</definedName>
    <definedName name="_4Á_2È_Ç" localSheetId="1">'[3]일위대가(계측기설치)'!#REF!</definedName>
    <definedName name="_4Á_2È_Ç" localSheetId="2">'[3]일위대가(계측기설치)'!#REF!</definedName>
    <definedName name="_4Á_2È_Ç">'[3]일위대가(계측기설치)'!#REF!</definedName>
    <definedName name="_5Á_3È_Ç">'[3]일위대가(계측기설치)'!#REF!</definedName>
    <definedName name="_6Á_1È_Ç">'[1]일위대가(계측기설치)'!#REF!</definedName>
    <definedName name="_6Á_4È_Ç">'[3]일위대가(계측기설치)'!#REF!</definedName>
    <definedName name="_7Á_5È_Ç">'[3]일위대가(계측기설치)'!#REF!</definedName>
    <definedName name="_8Á_2È_Ç">'[1]일위대가(계측기설치)'!#REF!</definedName>
    <definedName name="_8Á_6È_Ç">'[3]일위대가(계측기설치)'!#REF!</definedName>
    <definedName name="_9G_0Extr" localSheetId="1">#REF!</definedName>
    <definedName name="_9G_0Extr" localSheetId="2">#REF!</definedName>
    <definedName name="_9G_0Extr">#REF!</definedName>
    <definedName name="_xlnm._FilterDatabase" localSheetId="1" hidden="1">'기후대기 (2)'!$A$3:$O$27</definedName>
    <definedName name="_xlnm._FilterDatabase" localSheetId="2" hidden="1">자연국!$A$3:$U$8</definedName>
    <definedName name="_xlnm._FilterDatabase" localSheetId="0" hidden="1">하수도!$A$3:$U$75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PB1" localSheetId="1">#REF!</definedName>
    <definedName name="_PB1" localSheetId="2">#REF!</definedName>
    <definedName name="_PB1">#REF!</definedName>
    <definedName name="¤±8529" localSheetId="1">'[4]일위대가(가설)'!#REF!</definedName>
    <definedName name="¤±8529" localSheetId="2">'[4]일위대가(가설)'!#REF!</definedName>
    <definedName name="¤±8529">'[4]일위대가(가설)'!#REF!</definedName>
    <definedName name="\a">#N/A</definedName>
    <definedName name="\z">#N/A</definedName>
    <definedName name="□0.45×0.5" localSheetId="1">'[5]사업계획(원안)'!#REF!</definedName>
    <definedName name="□0.45×0.5" localSheetId="2">'[5]사업계획(원안)'!#REF!</definedName>
    <definedName name="□0.45×0.5">'[5]사업계획(원안)'!#REF!</definedName>
    <definedName name="A_HH" localSheetId="1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2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B" localSheetId="1">#REF!</definedName>
    <definedName name="AB" localSheetId="2">#REF!</definedName>
    <definedName name="AB">#REF!</definedName>
    <definedName name="ABC" localSheetId="1">#REF!</definedName>
    <definedName name="ABC" localSheetId="2">#REF!</definedName>
    <definedName name="ABC">#REF!</definedName>
    <definedName name="AF">[3]DATA!$B$4:$C$15</definedName>
    <definedName name="amount" localSheetId="1">[7]견적사양비교표!#REF!</definedName>
    <definedName name="amount" localSheetId="2">[7]견적사양비교표!#REF!</definedName>
    <definedName name="amount">[7]견적사양비교표!#REF!</definedName>
    <definedName name="AT">[3]DATA!$E$4:$F$29</definedName>
    <definedName name="CABLE" localSheetId="1">#REF!</definedName>
    <definedName name="CABLE" localSheetId="2">#REF!</definedName>
    <definedName name="CABLE">#REF!</definedName>
    <definedName name="CAPA" localSheetId="1">#REF!</definedName>
    <definedName name="CAPA" localSheetId="2">#REF!</definedName>
    <definedName name="CAPA">#REF!</definedName>
    <definedName name="_xlnm.Criteria" localSheetId="1">#REF!</definedName>
    <definedName name="_xlnm.Criteria" localSheetId="2">#REF!</definedName>
    <definedName name="_xlnm.Criteria">#REF!</definedName>
    <definedName name="D">#REF!</definedName>
    <definedName name="DANGA">'[8]Y-WORK'!$D$19:$D$19,'[8]Y-WORK'!$F$19:$BD$19</definedName>
    <definedName name="data">[9]Sheet10!$A$5:$T$80</definedName>
    <definedName name="_xlnm.Database" localSheetId="1">#REF!</definedName>
    <definedName name="_xlnm.Database" localSheetId="2">#REF!</definedName>
    <definedName name="_xlnm.Database">#REF!</definedName>
    <definedName name="DCS" localSheetId="1">[7]견적사양비교표!#REF!</definedName>
    <definedName name="DCS" localSheetId="2">[7]견적사양비교표!#REF!</definedName>
    <definedName name="DCS">[7]견적사양비교표!#REF!</definedName>
    <definedName name="DDDD" localSheetId="1">#REF!</definedName>
    <definedName name="DDDD" localSheetId="2">#REF!</definedName>
    <definedName name="DDDD">#REF!</definedName>
    <definedName name="DGS">[10]data!$S$4:$T$32</definedName>
    <definedName name="DKRKFK" localSheetId="1">#REF!</definedName>
    <definedName name="DKRKFK" localSheetId="2">#REF!</definedName>
    <definedName name="DKRKFK">#REF!</definedName>
    <definedName name="END" localSheetId="1">#REF!</definedName>
    <definedName name="END" localSheetId="2">#REF!</definedName>
    <definedName name="END">#REF!</definedName>
    <definedName name="_xlnm.Extract" localSheetId="1">#REF!</definedName>
    <definedName name="_xlnm.Extract" localSheetId="2">#REF!</definedName>
    <definedName name="_xlnm.Extract">#REF!</definedName>
    <definedName name="FIX">#REF!</definedName>
    <definedName name="gk">#REF!</definedName>
    <definedName name="hidden">[11]TABLE!$H$1,[11]TABLE!$J$1,[11]TABLE!$K$1</definedName>
    <definedName name="HTML_CodePage" hidden="1">949</definedName>
    <definedName name="HTML_Control" localSheetId="1" hidden="1">{"'배정결재 (2)'!$A$13:$I$54"}</definedName>
    <definedName name="HTML_Control" localSheetId="2" hidden="1">{"'배정결재 (2)'!$A$13:$I$54"}</definedName>
    <definedName name="HTML_Control" hidden="1">{"'배정결재 (2)'!$A$13:$I$54"}</definedName>
    <definedName name="HTML_Description" hidden="1">""</definedName>
    <definedName name="HTML_Email" hidden="1">""</definedName>
    <definedName name="HTML_Header" hidden="1">""</definedName>
    <definedName name="HTML_LastUpdate" hidden="1">"03-01-08"</definedName>
    <definedName name="HTML_LineAfter" hidden="1">FALSE</definedName>
    <definedName name="HTML_LineBefore" hidden="1">FALSE</definedName>
    <definedName name="HTML_Name" hidden="1">"여수호"</definedName>
    <definedName name="HTML_OBDlg2" hidden="1">TRUE</definedName>
    <definedName name="HTML_OBDlg4" hidden="1">TRUE</definedName>
    <definedName name="HTML_OS" hidden="1">0</definedName>
    <definedName name="HTML_PathFile" hidden="1">"d:\xlsdata\MyHTML.htm"</definedName>
    <definedName name="HTML_Title" hidden="1">""</definedName>
    <definedName name="IB" localSheetId="1">#REF!</definedName>
    <definedName name="IB" localSheetId="2">#REF!</definedName>
    <definedName name="IB">#REF!</definedName>
    <definedName name="IB_1" localSheetId="1">#REF!</definedName>
    <definedName name="IB_1" localSheetId="2">#REF!</definedName>
    <definedName name="IB_1">#REF!</definedName>
    <definedName name="IB_2" localSheetId="1">'[6]IMPEADENCE MAP 취수장'!#REF!</definedName>
    <definedName name="IB_2" localSheetId="2">'[6]IMPEADENCE MAP 취수장'!#REF!</definedName>
    <definedName name="IB_2">'[6]IMPEADENCE MAP 취수장'!#REF!</definedName>
    <definedName name="ID">'[8]Y-WORK'!$I$443:$I$907,'[8]Y-WORK'!$I$917:$I$945</definedName>
    <definedName name="ilwi" localSheetId="1">#REF!</definedName>
    <definedName name="ilwi" localSheetId="2">#REF!</definedName>
    <definedName name="ilwi">#REF!</definedName>
    <definedName name="J_D" localSheetId="1">#REF!</definedName>
    <definedName name="J_D" localSheetId="2">#REF!</definedName>
    <definedName name="J_D">#REF!</definedName>
    <definedName name="JODO">[10]data!$AA$4:$AE$14</definedName>
    <definedName name="kk">[11]TABLE!$H$1,[11]TABLE!$J$1,[11]TABLE!$K$1,[11]TABLE!$M$1,[11]TABLE!$L$1</definedName>
    <definedName name="LAST" localSheetId="1">#REF!</definedName>
    <definedName name="LAST" localSheetId="2">#REF!</definedName>
    <definedName name="LAST">#REF!</definedName>
    <definedName name="LOP">[12]LOPCALC!$A$4:$J$8</definedName>
    <definedName name="m" localSheetId="1">#REF!</definedName>
    <definedName name="m" localSheetId="2">#REF!</definedName>
    <definedName name="m">#REF!</definedName>
    <definedName name="M_TR" localSheetId="1">#REF!</definedName>
    <definedName name="M_TR" localSheetId="2">#REF!</definedName>
    <definedName name="M_TR">#REF!</definedName>
    <definedName name="Macro1">[13]!Macro1</definedName>
    <definedName name="Macro10">[13]!Macro10</definedName>
    <definedName name="Macro11">[13]!Macro11</definedName>
    <definedName name="Macro12">[13]!Macro12</definedName>
    <definedName name="Macro13">[13]!Macro13</definedName>
    <definedName name="Macro14">[13]!Macro14</definedName>
    <definedName name="Macro2">[13]!Macro2</definedName>
    <definedName name="Macro3">[13]!Macro3</definedName>
    <definedName name="Macro4">[13]!Macro4</definedName>
    <definedName name="Macro5">[13]!Macro5</definedName>
    <definedName name="Macro6">[13]!Macro6</definedName>
    <definedName name="Macro7">[13]!Macro7</definedName>
    <definedName name="Macro8">[13]!Macro8</definedName>
    <definedName name="Macro9">[13]!Macro9</definedName>
    <definedName name="MCC">[14]DATA!$A$30:$D$53</definedName>
    <definedName name="MNHL">[13]Sheet1!$A$4:$H$5</definedName>
    <definedName name="MONEY">'[8]Y-WORK'!$F$21:$M$907,'[8]Y-WORK'!$F$917:$M$945</definedName>
    <definedName name="MS" localSheetId="1">#REF!</definedName>
    <definedName name="MS" localSheetId="2">#REF!</definedName>
    <definedName name="MS">#REF!</definedName>
    <definedName name="Network" localSheetId="1">[7]견적사양비교표!#REF!</definedName>
    <definedName name="Network" localSheetId="2">[7]견적사양비교표!#REF!</definedName>
    <definedName name="Network">[7]견적사양비교표!#REF!</definedName>
    <definedName name="NNNNN">[15]!NNNNN</definedName>
    <definedName name="ok" localSheetId="1">#REF!</definedName>
    <definedName name="ok" localSheetId="2">#REF!</definedName>
    <definedName name="ok">#REF!</definedName>
    <definedName name="PB" localSheetId="1">#REF!</definedName>
    <definedName name="PB" localSheetId="2">#REF!</definedName>
    <definedName name="PB">#REF!</definedName>
    <definedName name="PB_2" localSheetId="1">'[6]IMPEADENCE MAP 취수장'!#REF!</definedName>
    <definedName name="PB_2" localSheetId="2">'[6]IMPEADENCE MAP 취수장'!#REF!</definedName>
    <definedName name="PB_2">'[6]IMPEADENCE MAP 취수장'!#REF!</definedName>
    <definedName name="PP" localSheetId="1">#REF!,#REF!,#REF!,#REF!</definedName>
    <definedName name="PP" localSheetId="2">#REF!,#REF!,#REF!,#REF!</definedName>
    <definedName name="PP">#REF!,#REF!,#REF!,#REF!</definedName>
    <definedName name="_xlnm.Print_Area" localSheetId="1">#REF!</definedName>
    <definedName name="_xlnm.Print_Area" localSheetId="2">자연국!$A$1:$L$8</definedName>
    <definedName name="_xlnm.Print_Area" localSheetId="0">하수도!$A$1:$L$75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PRINT_TITLE" localSheetId="1">#REF!</definedName>
    <definedName name="PRINT_TITLE" localSheetId="2">#REF!</definedName>
    <definedName name="PRINT_TITLE">#REF!</definedName>
    <definedName name="_xlnm.Print_Titles" localSheetId="1">'기후대기 (2)'!$3:$3</definedName>
    <definedName name="_xlnm.Print_Titles" localSheetId="2">자연국!$3:$3</definedName>
    <definedName name="_xlnm.Print_Titles" localSheetId="0">하수도!$3:$3</definedName>
    <definedName name="PRINT_TITLES_MI">#N/A</definedName>
    <definedName name="QLQL" localSheetId="1">#REF!</definedName>
    <definedName name="QLQL" localSheetId="2">#REF!</definedName>
    <definedName name="QLQL">#REF!</definedName>
    <definedName name="_xlnm.Recorder" localSheetId="1">#REF!</definedName>
    <definedName name="_xlnm.Recorder" localSheetId="2">#REF!</definedName>
    <definedName name="_xlnm.Recorder">#REF!</definedName>
    <definedName name="RKDMF" localSheetId="1">#REF!</definedName>
    <definedName name="RKDMF" localSheetId="2">#REF!</definedName>
    <definedName name="RKDMF">#REF!</definedName>
    <definedName name="S_B">#REF!</definedName>
    <definedName name="S_B1">'[6]IMPEADENCE MAP 취수장'!#REF!</definedName>
    <definedName name="S_B2" localSheetId="1">#REF!</definedName>
    <definedName name="S_B2" localSheetId="2">#REF!</definedName>
    <definedName name="S_B2">#REF!</definedName>
    <definedName name="S_B3" localSheetId="1">#REF!</definedName>
    <definedName name="S_B3" localSheetId="2">#REF!</definedName>
    <definedName name="S_B3">#REF!</definedName>
    <definedName name="S_G" localSheetId="1">#REF!</definedName>
    <definedName name="S_G" localSheetId="2">#REF!</definedName>
    <definedName name="S_G">#REF!</definedName>
    <definedName name="S_G1" localSheetId="1">'[6]IMPEADENCE MAP 취수장'!#REF!</definedName>
    <definedName name="S_G1" localSheetId="2">'[6]IMPEADENCE MAP 취수장'!#REF!</definedName>
    <definedName name="S_G1">'[6]IMPEADENCE MAP 취수장'!#REF!</definedName>
    <definedName name="S_G2" localSheetId="1">#REF!</definedName>
    <definedName name="S_G2" localSheetId="2">#REF!</definedName>
    <definedName name="S_G2">#REF!</definedName>
    <definedName name="S_G3" localSheetId="1">#REF!</definedName>
    <definedName name="S_G3" localSheetId="2">#REF!</definedName>
    <definedName name="S_G3">#REF!</definedName>
    <definedName name="S_R" localSheetId="1">#REF!</definedName>
    <definedName name="S_R" localSheetId="2">#REF!</definedName>
    <definedName name="S_R">#REF!</definedName>
    <definedName name="S_R1" localSheetId="1">'[6]IMPEADENCE MAP 취수장'!#REF!</definedName>
    <definedName name="S_R1" localSheetId="2">'[6]IMPEADENCE MAP 취수장'!#REF!</definedName>
    <definedName name="S_R1">'[6]IMPEADENCE MAP 취수장'!#REF!</definedName>
    <definedName name="S_R2" localSheetId="1">#REF!</definedName>
    <definedName name="S_R2" localSheetId="2">#REF!</definedName>
    <definedName name="S_R2">#REF!</definedName>
    <definedName name="S_X" localSheetId="1">#REF!</definedName>
    <definedName name="S_X" localSheetId="2">#REF!</definedName>
    <definedName name="S_X">#REF!</definedName>
    <definedName name="S_X1" localSheetId="1">'[6]IMPEADENCE MAP 취수장'!#REF!</definedName>
    <definedName name="S_X1" localSheetId="2">'[6]IMPEADENCE MAP 취수장'!#REF!</definedName>
    <definedName name="S_X1">'[6]IMPEADENCE MAP 취수장'!#REF!</definedName>
    <definedName name="S_X2" localSheetId="1">#REF!</definedName>
    <definedName name="S_X2" localSheetId="2">#REF!</definedName>
    <definedName name="S_X2">#REF!</definedName>
    <definedName name="S_Y" localSheetId="1">#REF!</definedName>
    <definedName name="S_Y" localSheetId="2">#REF!</definedName>
    <definedName name="S_Y">#REF!</definedName>
    <definedName name="S_Y1" localSheetId="1">'[6]IMPEADENCE MAP 취수장'!#REF!</definedName>
    <definedName name="S_Y1" localSheetId="2">'[6]IMPEADENCE MAP 취수장'!#REF!</definedName>
    <definedName name="S_Y1">'[6]IMPEADENCE MAP 취수장'!#REF!</definedName>
    <definedName name="S_Y2" localSheetId="1">#REF!</definedName>
    <definedName name="S_Y2" localSheetId="2">#REF!</definedName>
    <definedName name="S_Y2">#REF!</definedName>
    <definedName name="S_Z" localSheetId="1">#REF!</definedName>
    <definedName name="S_Z" localSheetId="2">#REF!</definedName>
    <definedName name="S_Z">#REF!</definedName>
    <definedName name="S_Z1" localSheetId="1">'[6]IMPEADENCE MAP 취수장'!#REF!</definedName>
    <definedName name="S_Z1" localSheetId="2">'[6]IMPEADENCE MAP 취수장'!#REF!</definedName>
    <definedName name="S_Z1">'[6]IMPEADENCE MAP 취수장'!#REF!</definedName>
    <definedName name="S_Z2" localSheetId="1">#REF!</definedName>
    <definedName name="S_Z2" localSheetId="2">#REF!</definedName>
    <definedName name="S_Z2">#REF!</definedName>
    <definedName name="SJS">[10]data!$P$4:$Q$13</definedName>
    <definedName name="TIT" localSheetId="1">#REF!</definedName>
    <definedName name="TIT" localSheetId="2">#REF!</definedName>
    <definedName name="TIT">#REF!</definedName>
    <definedName name="TR_R" localSheetId="1">#REF!</definedName>
    <definedName name="TR_R" localSheetId="2">#REF!</definedName>
    <definedName name="TR_R">#REF!</definedName>
    <definedName name="TR_R1" localSheetId="1">#REF!</definedName>
    <definedName name="TR_R1" localSheetId="2">#REF!</definedName>
    <definedName name="TR_R1">#REF!</definedName>
    <definedName name="TR_X">#REF!</definedName>
    <definedName name="TR_X1">#REF!</definedName>
    <definedName name="TT">#REF!</definedName>
    <definedName name="UPS">[7]견적사양비교표!#REF!</definedName>
    <definedName name="VB" localSheetId="1">#REF!</definedName>
    <definedName name="VB" localSheetId="2">#REF!</definedName>
    <definedName name="VB">#REF!</definedName>
    <definedName name="VB_1" localSheetId="1">#REF!</definedName>
    <definedName name="VB_1" localSheetId="2">#REF!</definedName>
    <definedName name="VB_1">#REF!</definedName>
    <definedName name="VB_2" localSheetId="1">'[6]IMPEADENCE MAP 취수장'!#REF!</definedName>
    <definedName name="VB_2" localSheetId="2">'[6]IMPEADENCE MAP 취수장'!#REF!</definedName>
    <definedName name="VB_2">'[6]IMPEADENCE MAP 취수장'!#REF!</definedName>
    <definedName name="WIRE" localSheetId="1">#REF!</definedName>
    <definedName name="WIRE" localSheetId="2">#REF!</definedName>
    <definedName name="WIRE">#REF!</definedName>
    <definedName name="Z" localSheetId="1">#REF!</definedName>
    <definedName name="Z" localSheetId="2">#REF!</definedName>
    <definedName name="Z">#REF!</definedName>
    <definedName name="ZB" localSheetId="1">#REF!</definedName>
    <definedName name="ZB" localSheetId="2">#REF!</definedName>
    <definedName name="ZB">#REF!</definedName>
    <definedName name="ZB_1">#REF!</definedName>
    <definedName name="ZB_2">'[6]IMPEADENCE MAP 취수장'!#REF!</definedName>
    <definedName name="ㄱㄱㄱ" localSheetId="1">#REF!</definedName>
    <definedName name="ㄱㄱㄱ" localSheetId="2">#REF!</definedName>
    <definedName name="ㄱㄱㄱ">#REF!</definedName>
    <definedName name="가비" localSheetId="1">'[15]2.5.2 1)마을하수도관거공사비'!$AC$12</definedName>
    <definedName name="가비">'[16]2.5.2 1)마을하수도관거공사비'!$AC$12</definedName>
    <definedName name="가시설" localSheetId="1">#REF!</definedName>
    <definedName name="가시설" localSheetId="2">#REF!</definedName>
    <definedName name="가시설">#REF!</definedName>
    <definedName name="가아" localSheetId="1">'[15]2.5.2 1)마을하수도관거공사비'!$AC$13</definedName>
    <definedName name="가아">'[16]2.5.2 1)마을하수도관거공사비'!$AC$13</definedName>
    <definedName name="가콘" localSheetId="1">'[15]2.5.2 1)마을하수도관거공사비'!$AC$14</definedName>
    <definedName name="가콘">'[16]2.5.2 1)마을하수도관거공사비'!$AC$14</definedName>
    <definedName name="간접노무비" localSheetId="1">#REF!</definedName>
    <definedName name="간접노무비" localSheetId="2">#REF!</definedName>
    <definedName name="간접노무비">#REF!</definedName>
    <definedName name="건축공사" localSheetId="1">#REF!</definedName>
    <definedName name="건축공사" localSheetId="2">#REF!</definedName>
    <definedName name="건축공사">#REF!</definedName>
    <definedName name="견적" localSheetId="1">#REF!</definedName>
    <definedName name="견적" localSheetId="2">#REF!</definedName>
    <definedName name="견적">#REF!</definedName>
    <definedName name="고압">#REF!</definedName>
    <definedName name="공구및예비품">#REF!</definedName>
    <definedName name="공급가액">#REF!</definedName>
    <definedName name="공사비">#REF!</definedName>
    <definedName name="공일">#REF!</definedName>
    <definedName name="관급" localSheetId="1">#REF!,#REF!,#REF!</definedName>
    <definedName name="관급" localSheetId="2">#REF!,#REF!,#REF!</definedName>
    <definedName name="관급">#REF!,#REF!,#REF!</definedName>
    <definedName name="관급단가" localSheetId="1">#REF!</definedName>
    <definedName name="관급단가" localSheetId="2">#REF!</definedName>
    <definedName name="관급단가">#REF!</definedName>
    <definedName name="관급자재비" localSheetId="1">#REF!</definedName>
    <definedName name="관급자재비" localSheetId="2">#REF!</definedName>
    <definedName name="관급자재비">#REF!</definedName>
    <definedName name="구분" localSheetId="1">[16]원리금소스!$C$2:$C$331</definedName>
    <definedName name="구분">[17]원리금소스!$C$2:$C$331</definedName>
    <definedName name="기계공" localSheetId="1">#REF!</definedName>
    <definedName name="기계공" localSheetId="2">#REF!</definedName>
    <definedName name="기계공">#REF!</definedName>
    <definedName name="기타경비" localSheetId="1">#REF!</definedName>
    <definedName name="기타경비" localSheetId="2">#REF!</definedName>
    <definedName name="기타경비">#REF!</definedName>
    <definedName name="내선전공" localSheetId="1">#REF!</definedName>
    <definedName name="내선전공" localSheetId="2">#REF!</definedName>
    <definedName name="내선전공">#REF!</definedName>
    <definedName name="단가" localSheetId="1">[7]견적사양비교표!#REF!</definedName>
    <definedName name="단가" localSheetId="2">[7]견적사양비교표!#REF!</definedName>
    <definedName name="단가">[7]견적사양비교표!#REF!</definedName>
    <definedName name="단가비교" localSheetId="1">#REF!</definedName>
    <definedName name="단가비교" localSheetId="2">#REF!</definedName>
    <definedName name="단가비교">#REF!</definedName>
    <definedName name="단가비교표" localSheetId="1">#REF!</definedName>
    <definedName name="단가비교표" localSheetId="2">#REF!</definedName>
    <definedName name="단가비교표">#REF!</definedName>
    <definedName name="대기" localSheetId="1" hidden="1">{"'배정결재 (2)'!$A$13:$I$54"}</definedName>
    <definedName name="대기" localSheetId="2" hidden="1">{"'배정결재 (2)'!$A$13:$I$54"}</definedName>
    <definedName name="대기" hidden="1">{"'배정결재 (2)'!$A$13:$I$54"}</definedName>
    <definedName name="대기영역">#REF!</definedName>
    <definedName name="도급공사">#REF!</definedName>
    <definedName name="도급단가">#REF!</definedName>
    <definedName name="도급예산액">#REF!</definedName>
    <definedName name="도급예상액">#REF!</definedName>
    <definedName name="도장공">#REF!</definedName>
    <definedName name="ㅁ0.4_0.5">'[5]사업계획(원안)'!#REF!</definedName>
    <definedName name="ㅁ0.45_0.5">'[5]사업계획(원안)'!#REF!</definedName>
    <definedName name="ㅁ101" localSheetId="1">[17]철거산출근거!#REF!</definedName>
    <definedName name="ㅁ101">[18]철거산출근거!#REF!</definedName>
    <definedName name="ㅁ201" localSheetId="1">[17]철거산출근거!#REF!</definedName>
    <definedName name="ㅁ201">[18]철거산출근거!#REF!</definedName>
    <definedName name="ㅁ636" localSheetId="1">#REF!</definedName>
    <definedName name="ㅁ636" localSheetId="2">#REF!</definedName>
    <definedName name="ㅁ636">#REF!</definedName>
    <definedName name="ㅁ8529" localSheetId="1">'[18]일위대가(가설)'!#REF!</definedName>
    <definedName name="ㅁ8529" localSheetId="2">'[19]일위대가(가설)'!#REF!</definedName>
    <definedName name="ㅁ8529">'[19]일위대가(가설)'!#REF!</definedName>
    <definedName name="매크로1" localSheetId="1">[19]Macro1!$A$1</definedName>
    <definedName name="매크로1">[20]Macro1!$A$1</definedName>
    <definedName name="매크로2" localSheetId="1">[19]Macro3!$A$1</definedName>
    <definedName name="매크로2">[20]Macro3!$A$1</definedName>
    <definedName name="매크로3" localSheetId="1">[19]Macro2!$A$1</definedName>
    <definedName name="매크로3">[20]Macro2!$A$1</definedName>
    <definedName name="매크로4" localSheetId="1">[19]Macro3!$B$1</definedName>
    <definedName name="매크로4">[20]Macro3!$B$1</definedName>
    <definedName name="매크로5" localSheetId="1">[19]Macro2!$B$1</definedName>
    <definedName name="매크로5">[20]Macro2!$B$1</definedName>
    <definedName name="목도공" localSheetId="1">#REF!</definedName>
    <definedName name="목도공" localSheetId="2">#REF!</definedName>
    <definedName name="목도공">#REF!</definedName>
    <definedName name="물환경">[15]!물환경</definedName>
    <definedName name="미장공" localSheetId="1">#REF!</definedName>
    <definedName name="미장공" localSheetId="2">#REF!</definedName>
    <definedName name="미장공">#REF!</definedName>
    <definedName name="반여수량" localSheetId="1">#REF!</definedName>
    <definedName name="반여수량" localSheetId="2">#REF!</definedName>
    <definedName name="반여수량">#REF!</definedName>
    <definedName name="방수공" localSheetId="1">#REF!</definedName>
    <definedName name="방수공" localSheetId="2">#REF!</definedName>
    <definedName name="방수공">#REF!</definedName>
    <definedName name="배관공">#REF!</definedName>
    <definedName name="배수설비" localSheetId="1">[20]관거공사비!$AM$3</definedName>
    <definedName name="배수설비">[21]관거공사비!$AM$3</definedName>
    <definedName name="배전전공" localSheetId="1">#REF!</definedName>
    <definedName name="배전전공" localSheetId="2">#REF!</definedName>
    <definedName name="배전전공">#REF!</definedName>
    <definedName name="보통인부" localSheetId="1">#REF!</definedName>
    <definedName name="보통인부" localSheetId="2">#REF!</definedName>
    <definedName name="보통인부">#REF!</definedName>
    <definedName name="부가가치세" localSheetId="1">#REF!</definedName>
    <definedName name="부가가치세" localSheetId="2">#REF!</definedName>
    <definedName name="부가가치세">#REF!</definedName>
    <definedName name="비계공">#REF!</definedName>
    <definedName name="비교표">#REF!</definedName>
    <definedName name="비포장">#REF!</definedName>
    <definedName name="비포장압송">#REF!</definedName>
    <definedName name="산재보험료">#REF!</definedName>
    <definedName name="상수도1">[15]!상수도1</definedName>
    <definedName name="세부내역">[15]!세부내역</definedName>
    <definedName name="순공사비" localSheetId="1">#REF!</definedName>
    <definedName name="순공사비" localSheetId="2">#REF!</definedName>
    <definedName name="순공사비">#REF!</definedName>
    <definedName name="순공사원가" localSheetId="1">#REF!</definedName>
    <definedName name="순공사원가" localSheetId="2">#REF!</definedName>
    <definedName name="순공사원가">#REF!</definedName>
    <definedName name="시가지" localSheetId="1">#REF!</definedName>
    <definedName name="시가지" localSheetId="2">#REF!</definedName>
    <definedName name="시가지">#REF!</definedName>
    <definedName name="시도" localSheetId="1">[16]원리금소스!$E$2:$E$331</definedName>
    <definedName name="시도">[17]원리금소스!$E$2:$E$331</definedName>
    <definedName name="시도별">[15]!시도별</definedName>
    <definedName name="신호등">'[21]일위대가(가설)'!#REF!</definedName>
    <definedName name="ㅇㅇ" localSheetId="1">#REF!</definedName>
    <definedName name="ㅇㅇ" localSheetId="2">#REF!</definedName>
    <definedName name="ㅇㅇ">#REF!</definedName>
    <definedName name="ㅇㅇㅇㅇㅇ" localSheetId="1">#REF!</definedName>
    <definedName name="ㅇㅇㅇㅇㅇ" localSheetId="2">#REF!</definedName>
    <definedName name="ㅇㅇㅇㅇㅇ">#REF!</definedName>
    <definedName name="아스팔트" localSheetId="1">#REF!</definedName>
    <definedName name="아스팔트" localSheetId="2">#REF!</definedName>
    <definedName name="아스팔트">#REF!</definedName>
    <definedName name="아스팔트압송">#REF!</definedName>
    <definedName name="안전관리비">#REF!</definedName>
    <definedName name="예산">[15]!예산</definedName>
    <definedName name="용접공" localSheetId="1">#REF!</definedName>
    <definedName name="용접공" localSheetId="2">#REF!</definedName>
    <definedName name="용접공">#REF!</definedName>
    <definedName name="원" localSheetId="1">#REF!</definedName>
    <definedName name="원" localSheetId="2">#REF!</definedName>
    <definedName name="원">#REF!</definedName>
    <definedName name="원가" localSheetId="1">#REF!</definedName>
    <definedName name="원가" localSheetId="2">#REF!</definedName>
    <definedName name="원가">#REF!</definedName>
    <definedName name="원리금" localSheetId="1">[16]원리금소스!$AH$2:$AH$331</definedName>
    <definedName name="원리금">[17]원리금소스!$AH$2:$AH$331</definedName>
    <definedName name="이윤" localSheetId="1">#REF!</definedName>
    <definedName name="이윤" localSheetId="2">#REF!</definedName>
    <definedName name="이윤">#REF!</definedName>
    <definedName name="이자" localSheetId="1">[16]원리금소스!$BK$2:$BK$331</definedName>
    <definedName name="이자">[17]원리금소스!$BK$2:$BK$331</definedName>
    <definedName name="인" localSheetId="1">[17]철거산출근거!#REF!</definedName>
    <definedName name="인" localSheetId="2">[18]철거산출근거!#REF!</definedName>
    <definedName name="인">[18]철거산출근거!#REF!</definedName>
    <definedName name="일반관리비" localSheetId="1">#REF!</definedName>
    <definedName name="일반관리비" localSheetId="2">#REF!</definedName>
    <definedName name="일반관리비">#REF!</definedName>
    <definedName name="자연보전국">[15]!자연보전국</definedName>
    <definedName name="자원순환">[15]!자원순환</definedName>
    <definedName name="재료비" localSheetId="1">#REF!</definedName>
    <definedName name="재료비" localSheetId="2">#REF!</definedName>
    <definedName name="재료비">#REF!</definedName>
    <definedName name="저압" localSheetId="1">#REF!</definedName>
    <definedName name="저압" localSheetId="2">#REF!</definedName>
    <definedName name="저압">#REF!</definedName>
    <definedName name="전기공사1급" localSheetId="1">#REF!</definedName>
    <definedName name="전기공사1급" localSheetId="2">#REF!</definedName>
    <definedName name="전기공사1급">#REF!</definedName>
    <definedName name="전기공사2급">#REF!</definedName>
    <definedName name="전기집계">#REF!</definedName>
    <definedName name="전기집계표">#REF!</definedName>
    <definedName name="접합정">#REF!</definedName>
    <definedName name="제1호표">#REF!</definedName>
    <definedName name="제2호표">#REF!</definedName>
    <definedName name="제3호표">#REF!</definedName>
    <definedName name="제4호표">#REF!</definedName>
    <definedName name="제5호표">#REF!</definedName>
    <definedName name="제6호표">#REF!</definedName>
    <definedName name="지원대상" localSheetId="1">[16]원리금소스!$I$2:$I$331</definedName>
    <definedName name="지원대상">[17]원리금소스!$I$2:$I$331</definedName>
    <definedName name="직접경비" localSheetId="1">#REF!</definedName>
    <definedName name="직접경비" localSheetId="2">#REF!</definedName>
    <definedName name="직접경비">#REF!</definedName>
    <definedName name="직접노무비" localSheetId="1">#REF!</definedName>
    <definedName name="직접노무비" localSheetId="2">#REF!</definedName>
    <definedName name="직접노무비">#REF!</definedName>
    <definedName name="처리장1" localSheetId="1">#REF!</definedName>
    <definedName name="처리장1" localSheetId="2">#REF!</definedName>
    <definedName name="처리장1">#REF!</definedName>
    <definedName name="처리장2">#REF!</definedName>
    <definedName name="처리장명" localSheetId="1">[16]원리금소스!$H$2:$H$331</definedName>
    <definedName name="처리장명">[17]원리금소스!$H$2:$H$331</definedName>
    <definedName name="철공" localSheetId="1">#REF!</definedName>
    <definedName name="철공" localSheetId="2">#REF!</definedName>
    <definedName name="철공">#REF!</definedName>
    <definedName name="철근공" localSheetId="1">#REF!</definedName>
    <definedName name="철근공" localSheetId="2">#REF!</definedName>
    <definedName name="철근공">#REF!</definedName>
    <definedName name="청송군">[15]!청송군</definedName>
    <definedName name="총공사비" localSheetId="1">#REF!</definedName>
    <definedName name="총공사비" localSheetId="2">#REF!</definedName>
    <definedName name="총공사비">#REF!</definedName>
    <definedName name="취락지구" localSheetId="1">#REF!</definedName>
    <definedName name="취락지구" localSheetId="2">#REF!</definedName>
    <definedName name="취락지구">#REF!</definedName>
    <definedName name="콘크리트" localSheetId="1">#REF!</definedName>
    <definedName name="콘크리트" localSheetId="2">#REF!</definedName>
    <definedName name="콘크리트">#REF!</definedName>
    <definedName name="콘크리트공">#REF!</definedName>
    <definedName name="콘크리트압송">#REF!</definedName>
    <definedName name="톤미만">#REF!</definedName>
    <definedName name="톤이상">#REF!</definedName>
    <definedName name="통합" localSheetId="1">'[15]2.2.1.1남원시'!$Q$6</definedName>
    <definedName name="통합">'[16]2.2.1.1남원시'!$Q$6</definedName>
    <definedName name="특고압" localSheetId="1">#REF!</definedName>
    <definedName name="특고압" localSheetId="2">#REF!</definedName>
    <definedName name="특고압">#REF!</definedName>
    <definedName name="특별인부" localSheetId="1">#REF!</definedName>
    <definedName name="특별인부" localSheetId="2">#REF!</definedName>
    <definedName name="특별인부">#REF!</definedName>
    <definedName name="펌프장" localSheetId="1">#REF!</definedName>
    <definedName name="펌프장" localSheetId="2">#REF!</definedName>
    <definedName name="펌프장">#REF!</definedName>
    <definedName name="플랜트전공">#REF!</definedName>
    <definedName name="하수" localSheetId="1" hidden="1">{"'배정결재 (2)'!$A$13:$I$54"}</definedName>
    <definedName name="하수" localSheetId="2" hidden="1">{"'배정결재 (2)'!$A$13:$I$54"}</definedName>
    <definedName name="하수" hidden="1">{"'배정결재 (2)'!$A$13:$I$54"}</definedName>
    <definedName name="하수관거세부내역">[15]!하수관거세부내역</definedName>
    <definedName name="하수도">[15]!하수도</definedName>
    <definedName name="한전수탁비" localSheetId="1">#REF!</definedName>
    <definedName name="한전수탁비" localSheetId="2">#REF!</definedName>
    <definedName name="한전수탁비">#REF!</definedName>
    <definedName name="현장계기" localSheetId="1">[7]견적사양비교표!#REF!</definedName>
    <definedName name="현장계기" localSheetId="2">[7]견적사양비교표!#REF!</definedName>
    <definedName name="현장계기">[7]견적사양비교표!#REF!</definedName>
    <definedName name="형틀목공" localSheetId="1">#REF!</definedName>
    <definedName name="형틀목공" localSheetId="2">#REF!</definedName>
    <definedName name="형틀목공">#REF!</definedName>
    <definedName name="ㅓ224" localSheetId="1">#REF!</definedName>
    <definedName name="ㅓ224" localSheetId="2">#REF!</definedName>
    <definedName name="ㅓ224">#REF!</definedName>
    <definedName name="ㅗ1019" localSheetId="1">#REF!</definedName>
    <definedName name="ㅗ1019" localSheetId="2">#REF!</definedName>
    <definedName name="ㅗ1019">#REF!</definedName>
    <definedName name="ㅣ16">#REF!</definedName>
  </definedNames>
  <calcPr calcId="125725"/>
</workbook>
</file>

<file path=xl/calcChain.xml><?xml version="1.0" encoding="utf-8"?>
<calcChain xmlns="http://schemas.openxmlformats.org/spreadsheetml/2006/main">
  <c r="J8" i="27"/>
  <c r="K77" i="26" l="1"/>
  <c r="J77"/>
  <c r="H77"/>
  <c r="G77"/>
  <c r="K75"/>
  <c r="J75"/>
  <c r="H75"/>
  <c r="G75"/>
  <c r="K73"/>
  <c r="J73"/>
  <c r="H73"/>
  <c r="G73"/>
  <c r="K71"/>
  <c r="J71"/>
  <c r="H71"/>
  <c r="G71"/>
  <c r="K69"/>
  <c r="J69"/>
  <c r="H69"/>
  <c r="G69"/>
  <c r="K67"/>
  <c r="J67"/>
  <c r="H67"/>
  <c r="G67"/>
  <c r="K65"/>
  <c r="J65"/>
  <c r="H65"/>
  <c r="G65"/>
  <c r="K63"/>
  <c r="J63"/>
  <c r="H63"/>
  <c r="G63"/>
  <c r="K61"/>
  <c r="J61"/>
  <c r="H61"/>
  <c r="G61"/>
  <c r="K59"/>
  <c r="J59"/>
  <c r="H59"/>
  <c r="G59"/>
  <c r="K57"/>
  <c r="J57"/>
  <c r="H57"/>
  <c r="G57"/>
  <c r="K55"/>
  <c r="J55"/>
  <c r="H55"/>
  <c r="G55"/>
  <c r="K53"/>
  <c r="J53"/>
  <c r="H53"/>
  <c r="G53"/>
  <c r="K51"/>
  <c r="J51"/>
  <c r="H51"/>
  <c r="G51"/>
  <c r="J49"/>
  <c r="H49"/>
  <c r="G49"/>
  <c r="K47"/>
  <c r="J47"/>
  <c r="H47"/>
  <c r="G47"/>
  <c r="K45"/>
  <c r="J45"/>
  <c r="H45"/>
  <c r="G45"/>
  <c r="K43"/>
  <c r="J43"/>
  <c r="J42" s="1"/>
  <c r="H43"/>
  <c r="H42" s="1"/>
  <c r="H5" s="1"/>
  <c r="G43"/>
  <c r="L42"/>
  <c r="K42"/>
  <c r="I42"/>
  <c r="G42"/>
  <c r="D42"/>
  <c r="D5" s="1"/>
  <c r="G41"/>
  <c r="J40"/>
  <c r="J39"/>
  <c r="J38" s="1"/>
  <c r="L38"/>
  <c r="K38"/>
  <c r="I38"/>
  <c r="H38"/>
  <c r="G38"/>
  <c r="G37"/>
  <c r="L35"/>
  <c r="K35"/>
  <c r="J35"/>
  <c r="I35"/>
  <c r="H35"/>
  <c r="G35"/>
  <c r="G34"/>
  <c r="L32"/>
  <c r="K32"/>
  <c r="K28" s="1"/>
  <c r="J32"/>
  <c r="I32"/>
  <c r="H32"/>
  <c r="G32"/>
  <c r="G31"/>
  <c r="G29" s="1"/>
  <c r="G28" s="1"/>
  <c r="L29"/>
  <c r="K29"/>
  <c r="J29"/>
  <c r="J28" s="1"/>
  <c r="I29"/>
  <c r="I28" s="1"/>
  <c r="H29"/>
  <c r="L28"/>
  <c r="H28"/>
  <c r="D28"/>
  <c r="J27"/>
  <c r="L26"/>
  <c r="K26"/>
  <c r="J26"/>
  <c r="J25"/>
  <c r="G25"/>
  <c r="G24" s="1"/>
  <c r="L24"/>
  <c r="K24"/>
  <c r="J24"/>
  <c r="I24"/>
  <c r="H24"/>
  <c r="J23"/>
  <c r="L22"/>
  <c r="K22"/>
  <c r="J22"/>
  <c r="J21"/>
  <c r="L20"/>
  <c r="K20"/>
  <c r="J20"/>
  <c r="J19"/>
  <c r="L18"/>
  <c r="K18"/>
  <c r="J18"/>
  <c r="J17"/>
  <c r="L16"/>
  <c r="L6" s="1"/>
  <c r="L5" s="1"/>
  <c r="K16"/>
  <c r="J16"/>
  <c r="J15"/>
  <c r="G15"/>
  <c r="G14" s="1"/>
  <c r="L14"/>
  <c r="K14"/>
  <c r="J14"/>
  <c r="I14"/>
  <c r="H14"/>
  <c r="J13"/>
  <c r="G13"/>
  <c r="J12"/>
  <c r="G12"/>
  <c r="L11"/>
  <c r="K11"/>
  <c r="J11"/>
  <c r="I11"/>
  <c r="H11"/>
  <c r="G11"/>
  <c r="J10"/>
  <c r="G10"/>
  <c r="L9"/>
  <c r="K9"/>
  <c r="J9"/>
  <c r="I9"/>
  <c r="H9"/>
  <c r="G9"/>
  <c r="J8"/>
  <c r="G8"/>
  <c r="L7"/>
  <c r="K7"/>
  <c r="K6" s="1"/>
  <c r="J7"/>
  <c r="J6" s="1"/>
  <c r="I7"/>
  <c r="H7"/>
  <c r="G7"/>
  <c r="I6"/>
  <c r="H6"/>
  <c r="D6"/>
  <c r="G6" l="1"/>
  <c r="G5" s="1"/>
  <c r="K5"/>
  <c r="I5"/>
  <c r="J5"/>
  <c r="I6" i="24" l="1"/>
  <c r="H5"/>
  <c r="H6"/>
  <c r="I50"/>
  <c r="G50"/>
  <c r="I51"/>
  <c r="G51"/>
  <c r="I64"/>
  <c r="G64"/>
  <c r="I62"/>
  <c r="G62"/>
  <c r="G63"/>
  <c r="G59"/>
  <c r="G55"/>
  <c r="I55"/>
  <c r="I59"/>
  <c r="G61"/>
  <c r="G60"/>
  <c r="G57"/>
  <c r="G58"/>
  <c r="G56"/>
  <c r="G52"/>
  <c r="J74" l="1"/>
  <c r="J75"/>
  <c r="J73"/>
  <c r="J69"/>
  <c r="J70"/>
  <c r="J71"/>
  <c r="J68"/>
  <c r="J66"/>
  <c r="J65"/>
  <c r="J63"/>
  <c r="J62" s="1"/>
  <c r="J61"/>
  <c r="J60"/>
  <c r="J57"/>
  <c r="J58"/>
  <c r="J56"/>
  <c r="J53"/>
  <c r="J54"/>
  <c r="J52"/>
  <c r="L51"/>
  <c r="L72"/>
  <c r="L67"/>
  <c r="L64"/>
  <c r="L62"/>
  <c r="J59" l="1"/>
  <c r="J67"/>
  <c r="J55"/>
  <c r="J51"/>
  <c r="L59"/>
  <c r="L55"/>
  <c r="J31"/>
  <c r="H7"/>
  <c r="K72"/>
  <c r="J72" s="1"/>
  <c r="D72"/>
  <c r="H51"/>
  <c r="D51"/>
  <c r="K51"/>
  <c r="K64"/>
  <c r="J64" s="1"/>
  <c r="H64"/>
  <c r="K67"/>
  <c r="D67"/>
  <c r="D64"/>
  <c r="K62"/>
  <c r="H62"/>
  <c r="D62"/>
  <c r="D59" s="1"/>
  <c r="K59"/>
  <c r="H59"/>
  <c r="H55"/>
  <c r="D55"/>
  <c r="K55"/>
  <c r="H45"/>
  <c r="I45"/>
  <c r="K45"/>
  <c r="L45"/>
  <c r="H41"/>
  <c r="I41"/>
  <c r="K41"/>
  <c r="L41"/>
  <c r="H39"/>
  <c r="I39"/>
  <c r="K39"/>
  <c r="L39"/>
  <c r="H37"/>
  <c r="I37"/>
  <c r="K37"/>
  <c r="L37"/>
  <c r="K35"/>
  <c r="L35"/>
  <c r="H23"/>
  <c r="I23"/>
  <c r="K23"/>
  <c r="L23"/>
  <c r="H16"/>
  <c r="I16"/>
  <c r="K16"/>
  <c r="L16"/>
  <c r="K13"/>
  <c r="L13"/>
  <c r="H13"/>
  <c r="I13"/>
  <c r="K11"/>
  <c r="L11"/>
  <c r="K7"/>
  <c r="L7"/>
  <c r="L50" l="1"/>
  <c r="J50"/>
  <c r="D50"/>
  <c r="H50"/>
  <c r="K50"/>
  <c r="J44"/>
  <c r="J43"/>
  <c r="D41"/>
  <c r="D45"/>
  <c r="D39"/>
  <c r="D37"/>
  <c r="D35"/>
  <c r="D29"/>
  <c r="D23"/>
  <c r="D16"/>
  <c r="D13"/>
  <c r="D11"/>
  <c r="D7"/>
  <c r="J47"/>
  <c r="J48"/>
  <c r="J49"/>
  <c r="J46"/>
  <c r="J42"/>
  <c r="J40"/>
  <c r="J39" s="1"/>
  <c r="J32"/>
  <c r="J33"/>
  <c r="J34"/>
  <c r="J30"/>
  <c r="J25"/>
  <c r="J26"/>
  <c r="J27"/>
  <c r="J28"/>
  <c r="J24"/>
  <c r="J18"/>
  <c r="J19"/>
  <c r="J20"/>
  <c r="J21"/>
  <c r="J22"/>
  <c r="J17"/>
  <c r="J15"/>
  <c r="J14"/>
  <c r="J12"/>
  <c r="J11" s="1"/>
  <c r="J9"/>
  <c r="J10"/>
  <c r="J8"/>
  <c r="G47"/>
  <c r="G48"/>
  <c r="G46"/>
  <c r="G42"/>
  <c r="G41" s="1"/>
  <c r="G40"/>
  <c r="G39" s="1"/>
  <c r="G38" s="1"/>
  <c r="G37" s="1"/>
  <c r="G31"/>
  <c r="G30"/>
  <c r="G24"/>
  <c r="G23" s="1"/>
  <c r="G18"/>
  <c r="G19"/>
  <c r="G20"/>
  <c r="G17"/>
  <c r="G15"/>
  <c r="G13" s="1"/>
  <c r="G9"/>
  <c r="G10"/>
  <c r="G8"/>
  <c r="J16" l="1"/>
  <c r="J29"/>
  <c r="J7"/>
  <c r="J13"/>
  <c r="J23"/>
  <c r="J45"/>
  <c r="D6"/>
  <c r="D5" s="1"/>
  <c r="G16"/>
  <c r="J41"/>
  <c r="G45"/>
  <c r="G7"/>
  <c r="L29"/>
  <c r="L6" s="1"/>
  <c r="L5" s="1"/>
  <c r="K29"/>
  <c r="K6" s="1"/>
  <c r="K5" s="1"/>
  <c r="I29"/>
  <c r="H29"/>
  <c r="G29"/>
  <c r="J6" l="1"/>
  <c r="I35"/>
  <c r="H35"/>
  <c r="G35"/>
  <c r="G6" s="1"/>
  <c r="G5" s="1"/>
  <c r="J5" l="1"/>
  <c r="I7" l="1"/>
  <c r="I5" s="1"/>
</calcChain>
</file>

<file path=xl/sharedStrings.xml><?xml version="1.0" encoding="utf-8"?>
<sst xmlns="http://schemas.openxmlformats.org/spreadsheetml/2006/main" count="589" uniqueCount="198">
  <si>
    <t>강원도</t>
  </si>
  <si>
    <t>(단위 :천원)</t>
    <phoneticPr fontId="1" type="noConversion"/>
  </si>
  <si>
    <t>강원도</t>
    <phoneticPr fontId="7" type="noConversion"/>
  </si>
  <si>
    <t>사업명</t>
    <phoneticPr fontId="7" type="noConversion"/>
  </si>
  <si>
    <t>세사업명</t>
    <phoneticPr fontId="7" type="noConversion"/>
  </si>
  <si>
    <t>시도</t>
    <phoneticPr fontId="7" type="noConversion"/>
  </si>
  <si>
    <t>시군</t>
    <phoneticPr fontId="7" type="noConversion"/>
  </si>
  <si>
    <t>신규/
계속</t>
    <phoneticPr fontId="7" type="noConversion"/>
  </si>
  <si>
    <t>사업비계</t>
    <phoneticPr fontId="7" type="noConversion"/>
  </si>
  <si>
    <t>국  고</t>
    <phoneticPr fontId="7" type="noConversion"/>
  </si>
  <si>
    <t>순지방비</t>
    <phoneticPr fontId="7" type="noConversion"/>
  </si>
  <si>
    <t>총합계</t>
    <phoneticPr fontId="7" type="noConversion"/>
  </si>
  <si>
    <t>하수관거정비</t>
    <phoneticPr fontId="7" type="noConversion"/>
  </si>
  <si>
    <t>농어촌마을하수도정비</t>
    <phoneticPr fontId="7" type="noConversion"/>
  </si>
  <si>
    <t>강원도</t>
    <phoneticPr fontId="7" type="noConversion"/>
  </si>
  <si>
    <t>16년도 추경예산 국고보조금 내시 현황(하수도)</t>
    <phoneticPr fontId="4" type="noConversion"/>
  </si>
  <si>
    <t>2016년 본예산</t>
    <phoneticPr fontId="7" type="noConversion"/>
  </si>
  <si>
    <t>2016년 추경 추가예산(+a)</t>
    <phoneticPr fontId="7" type="noConversion"/>
  </si>
  <si>
    <t xml:space="preserve">하수관거정비 </t>
    <phoneticPr fontId="1" type="noConversion"/>
  </si>
  <si>
    <t xml:space="preserve">경기도 </t>
    <phoneticPr fontId="1" type="noConversion"/>
  </si>
  <si>
    <t>이천시</t>
    <phoneticPr fontId="1" type="noConversion"/>
  </si>
  <si>
    <t>가평군</t>
    <phoneticPr fontId="1" type="noConversion"/>
  </si>
  <si>
    <t>부천시</t>
    <phoneticPr fontId="1" type="noConversion"/>
  </si>
  <si>
    <t>양평군</t>
    <phoneticPr fontId="1" type="noConversion"/>
  </si>
  <si>
    <t>양주시</t>
    <phoneticPr fontId="1" type="noConversion"/>
  </si>
  <si>
    <t>포천시</t>
    <phoneticPr fontId="1" type="noConversion"/>
  </si>
  <si>
    <t>단월관로</t>
    <phoneticPr fontId="1" type="noConversion"/>
  </si>
  <si>
    <t>북면</t>
    <phoneticPr fontId="1" type="noConversion"/>
  </si>
  <si>
    <t>심곡춘의</t>
    <phoneticPr fontId="1" type="noConversion"/>
  </si>
  <si>
    <t>양평</t>
    <phoneticPr fontId="1" type="noConversion"/>
  </si>
  <si>
    <t>회암(2-2단계)</t>
    <phoneticPr fontId="1" type="noConversion"/>
  </si>
  <si>
    <t>포천관로(3단계)</t>
    <phoneticPr fontId="1" type="noConversion"/>
  </si>
  <si>
    <t>계속</t>
    <phoneticPr fontId="1" type="noConversion"/>
  </si>
  <si>
    <t>신규</t>
    <phoneticPr fontId="1" type="noConversion"/>
  </si>
  <si>
    <t>인천광역시</t>
    <phoneticPr fontId="1" type="noConversion"/>
  </si>
  <si>
    <t>하수관거정비</t>
    <phoneticPr fontId="1" type="noConversion"/>
  </si>
  <si>
    <t>옹진군</t>
    <phoneticPr fontId="1" type="noConversion"/>
  </si>
  <si>
    <t>진두</t>
    <phoneticPr fontId="1" type="noConversion"/>
  </si>
  <si>
    <t>내리관로</t>
    <phoneticPr fontId="1" type="noConversion"/>
  </si>
  <si>
    <t xml:space="preserve">강화도 </t>
    <phoneticPr fontId="1" type="noConversion"/>
  </si>
  <si>
    <t>온수</t>
    <phoneticPr fontId="1" type="noConversion"/>
  </si>
  <si>
    <t>부산광역시</t>
    <phoneticPr fontId="1" type="noConversion"/>
  </si>
  <si>
    <t xml:space="preserve">가야분구 1일원 </t>
    <phoneticPr fontId="1" type="noConversion"/>
  </si>
  <si>
    <t>동해시</t>
    <phoneticPr fontId="1" type="noConversion"/>
  </si>
  <si>
    <t>영월군</t>
    <phoneticPr fontId="1" type="noConversion"/>
  </si>
  <si>
    <t>철원군</t>
    <phoneticPr fontId="1" type="noConversion"/>
  </si>
  <si>
    <t>천곡, 송정, 삼화분구</t>
    <phoneticPr fontId="1" type="noConversion"/>
  </si>
  <si>
    <t>거진처리분구 3단계</t>
    <phoneticPr fontId="1" type="noConversion"/>
  </si>
  <si>
    <t>신일분구, 주천1</t>
    <phoneticPr fontId="1" type="noConversion"/>
  </si>
  <si>
    <t>갈말하수처리구역</t>
    <phoneticPr fontId="1" type="noConversion"/>
  </si>
  <si>
    <t>고성군</t>
    <phoneticPr fontId="1" type="noConversion"/>
  </si>
  <si>
    <t>동송하수처리구역(철원2, 동송4분구)</t>
    <phoneticPr fontId="1" type="noConversion"/>
  </si>
  <si>
    <t>제주특별자치도</t>
    <phoneticPr fontId="1" type="noConversion"/>
  </si>
  <si>
    <t>서귀포시</t>
    <phoneticPr fontId="1" type="noConversion"/>
  </si>
  <si>
    <t>성산2</t>
    <phoneticPr fontId="1" type="noConversion"/>
  </si>
  <si>
    <t>예래․대륜</t>
  </si>
  <si>
    <t>충청남도</t>
    <phoneticPr fontId="7" type="noConversion"/>
  </si>
  <si>
    <t>충청남도</t>
    <phoneticPr fontId="1" type="noConversion"/>
  </si>
  <si>
    <t>서산시</t>
    <phoneticPr fontId="1" type="noConversion"/>
  </si>
  <si>
    <t>서산하수처리구역  차집관로</t>
    <phoneticPr fontId="1" type="noConversion"/>
  </si>
  <si>
    <t>아산시</t>
    <phoneticPr fontId="1" type="noConversion"/>
  </si>
  <si>
    <t xml:space="preserve">원도심 하수관거정비 </t>
    <phoneticPr fontId="1" type="noConversion"/>
  </si>
  <si>
    <t>금산군</t>
    <phoneticPr fontId="1" type="noConversion"/>
  </si>
  <si>
    <t>태안군</t>
    <phoneticPr fontId="1" type="noConversion"/>
  </si>
  <si>
    <t>계진리 하수관거</t>
    <phoneticPr fontId="1" type="noConversion"/>
  </si>
  <si>
    <t>음지2리 하수관로</t>
    <phoneticPr fontId="1" type="noConversion"/>
  </si>
  <si>
    <t>천리포 하수관거</t>
    <phoneticPr fontId="1" type="noConversion"/>
  </si>
  <si>
    <t>충청북도</t>
    <phoneticPr fontId="7" type="noConversion"/>
  </si>
  <si>
    <t>옥천군</t>
    <phoneticPr fontId="1" type="noConversion"/>
  </si>
  <si>
    <t>청산면 장위리</t>
    <phoneticPr fontId="1" type="noConversion"/>
  </si>
  <si>
    <t>전라남도</t>
    <phoneticPr fontId="1" type="noConversion"/>
  </si>
  <si>
    <t>순천시</t>
    <phoneticPr fontId="1" type="noConversion"/>
  </si>
  <si>
    <t>조례분구</t>
    <phoneticPr fontId="1" type="noConversion"/>
  </si>
  <si>
    <t>전라북도</t>
    <phoneticPr fontId="7" type="noConversion"/>
  </si>
  <si>
    <t>전라남도</t>
    <phoneticPr fontId="7" type="noConversion"/>
  </si>
  <si>
    <t>전라북도</t>
    <phoneticPr fontId="1" type="noConversion"/>
  </si>
  <si>
    <t>완주군</t>
    <phoneticPr fontId="1" type="noConversion"/>
  </si>
  <si>
    <t>경상북도</t>
    <phoneticPr fontId="7" type="noConversion"/>
  </si>
  <si>
    <t>경상북도</t>
    <phoneticPr fontId="1" type="noConversion"/>
  </si>
  <si>
    <t>구미시</t>
    <phoneticPr fontId="1" type="noConversion"/>
  </si>
  <si>
    <t>의성군</t>
    <phoneticPr fontId="1" type="noConversion"/>
  </si>
  <si>
    <t>구미처리구역 구평2동</t>
    <phoneticPr fontId="1" type="noConversion"/>
  </si>
  <si>
    <t>의성하수관거(2단계)</t>
    <phoneticPr fontId="1" type="noConversion"/>
  </si>
  <si>
    <t>영천시</t>
    <phoneticPr fontId="1" type="noConversion"/>
  </si>
  <si>
    <t>금호(3단계)</t>
    <phoneticPr fontId="1" type="noConversion"/>
  </si>
  <si>
    <t>울진군</t>
    <phoneticPr fontId="1" type="noConversion"/>
  </si>
  <si>
    <t xml:space="preserve">평해 2단계 </t>
    <phoneticPr fontId="1" type="noConversion"/>
  </si>
  <si>
    <t>경상남도</t>
    <phoneticPr fontId="7" type="noConversion"/>
  </si>
  <si>
    <t>경상남도</t>
    <phoneticPr fontId="1" type="noConversion"/>
  </si>
  <si>
    <t>양산시</t>
    <phoneticPr fontId="1" type="noConversion"/>
  </si>
  <si>
    <t>상삼</t>
    <phoneticPr fontId="1" type="noConversion"/>
  </si>
  <si>
    <t>충청북도</t>
    <phoneticPr fontId="1" type="noConversion"/>
  </si>
  <si>
    <t>하수관거정비</t>
    <phoneticPr fontId="1" type="noConversion"/>
  </si>
  <si>
    <t>강원도</t>
    <phoneticPr fontId="1" type="noConversion"/>
  </si>
  <si>
    <t xml:space="preserve">경기도 </t>
    <phoneticPr fontId="1" type="noConversion"/>
  </si>
  <si>
    <t>부산광역시</t>
    <phoneticPr fontId="1" type="noConversion"/>
  </si>
  <si>
    <t>제주특별자치도</t>
    <phoneticPr fontId="1" type="noConversion"/>
  </si>
  <si>
    <t>충청남도</t>
    <phoneticPr fontId="1" type="noConversion"/>
  </si>
  <si>
    <t>충청북도</t>
    <phoneticPr fontId="1" type="noConversion"/>
  </si>
  <si>
    <t>전라남도</t>
    <phoneticPr fontId="1" type="noConversion"/>
  </si>
  <si>
    <t>전라북도</t>
    <phoneticPr fontId="1" type="noConversion"/>
  </si>
  <si>
    <t>경상남도</t>
    <phoneticPr fontId="1" type="noConversion"/>
  </si>
  <si>
    <t>경상북도</t>
    <phoneticPr fontId="1" type="noConversion"/>
  </si>
  <si>
    <t>농어촌마을하수도정비</t>
    <phoneticPr fontId="1" type="noConversion"/>
  </si>
  <si>
    <t>계속</t>
    <phoneticPr fontId="1" type="noConversion"/>
  </si>
  <si>
    <t>삼례용진</t>
    <phoneticPr fontId="1" type="noConversion"/>
  </si>
  <si>
    <t>함양군</t>
    <phoneticPr fontId="1" type="noConversion"/>
  </si>
  <si>
    <t>김해시</t>
    <phoneticPr fontId="1" type="noConversion"/>
  </si>
  <si>
    <t>백무동</t>
    <phoneticPr fontId="1" type="noConversion"/>
  </si>
  <si>
    <t>김해시 노후 하수관로정비(1단계)</t>
    <phoneticPr fontId="1" type="noConversion"/>
  </si>
  <si>
    <t>신규</t>
    <phoneticPr fontId="1" type="noConversion"/>
  </si>
  <si>
    <t>홍천군</t>
    <phoneticPr fontId="1" type="noConversion"/>
  </si>
  <si>
    <t>노천 외 7</t>
    <phoneticPr fontId="1" type="noConversion"/>
  </si>
  <si>
    <t>계속</t>
    <phoneticPr fontId="1" type="noConversion"/>
  </si>
  <si>
    <t>강원도</t>
    <phoneticPr fontId="1" type="noConversion"/>
  </si>
  <si>
    <t>충청북도</t>
    <phoneticPr fontId="1" type="noConversion"/>
  </si>
  <si>
    <t>옥천군</t>
    <phoneticPr fontId="1" type="noConversion"/>
  </si>
  <si>
    <t>이원 개심리</t>
    <phoneticPr fontId="1" type="noConversion"/>
  </si>
  <si>
    <t>군북 대정리(방아실)</t>
    <phoneticPr fontId="1" type="noConversion"/>
  </si>
  <si>
    <t>청산 증설, 국북 용목</t>
    <phoneticPr fontId="1" type="noConversion"/>
  </si>
  <si>
    <t>경상북도</t>
    <phoneticPr fontId="1" type="noConversion"/>
  </si>
  <si>
    <t>청송군</t>
    <phoneticPr fontId="1" type="noConversion"/>
  </si>
  <si>
    <t>울진군</t>
    <phoneticPr fontId="1" type="noConversion"/>
  </si>
  <si>
    <t>현서</t>
    <phoneticPr fontId="1" type="noConversion"/>
  </si>
  <si>
    <t>오산</t>
    <phoneticPr fontId="1" type="noConversion"/>
  </si>
  <si>
    <t>인천광역시</t>
    <phoneticPr fontId="1" type="noConversion"/>
  </si>
  <si>
    <t>강화군</t>
    <phoneticPr fontId="1" type="noConversion"/>
  </si>
  <si>
    <t>전라남도</t>
    <phoneticPr fontId="1" type="noConversion"/>
  </si>
  <si>
    <t>구례군</t>
    <phoneticPr fontId="1" type="noConversion"/>
  </si>
  <si>
    <t>기촌지구</t>
    <phoneticPr fontId="1" type="noConversion"/>
  </si>
  <si>
    <t>교동</t>
    <phoneticPr fontId="1" type="noConversion"/>
  </si>
  <si>
    <t>경상남도</t>
    <phoneticPr fontId="1" type="noConversion"/>
  </si>
  <si>
    <t>남해군</t>
    <phoneticPr fontId="1" type="noConversion"/>
  </si>
  <si>
    <t>사천시</t>
    <phoneticPr fontId="1" type="noConversion"/>
  </si>
  <si>
    <t>함양군</t>
    <phoneticPr fontId="1" type="noConversion"/>
  </si>
  <si>
    <t>햠양군</t>
    <phoneticPr fontId="1" type="noConversion"/>
  </si>
  <si>
    <t>당항광천
하수처리장 2단계</t>
    <phoneticPr fontId="1" type="noConversion"/>
  </si>
  <si>
    <t>원전</t>
    <phoneticPr fontId="1" type="noConversion"/>
  </si>
  <si>
    <t>백전오천</t>
    <phoneticPr fontId="1" type="noConversion"/>
  </si>
  <si>
    <t>마천추성</t>
    <phoneticPr fontId="1" type="noConversion"/>
  </si>
  <si>
    <t>화산군</t>
    <phoneticPr fontId="1" type="noConversion"/>
  </si>
  <si>
    <t>모산금능</t>
    <phoneticPr fontId="1" type="noConversion"/>
  </si>
  <si>
    <t>고성군</t>
    <phoneticPr fontId="1" type="noConversion"/>
  </si>
  <si>
    <t>철원군</t>
    <phoneticPr fontId="1" type="noConversion"/>
  </si>
  <si>
    <t>죽정리</t>
    <phoneticPr fontId="1" type="noConversion"/>
  </si>
  <si>
    <t>강포리</t>
    <phoneticPr fontId="1" type="noConversion"/>
  </si>
  <si>
    <t>신규</t>
    <phoneticPr fontId="1" type="noConversion"/>
  </si>
  <si>
    <t>단양군</t>
    <phoneticPr fontId="1" type="noConversion"/>
  </si>
  <si>
    <t>노동</t>
    <phoneticPr fontId="1" type="noConversion"/>
  </si>
  <si>
    <t>연곡</t>
    <phoneticPr fontId="1" type="noConversion"/>
  </si>
  <si>
    <t>용진</t>
    <phoneticPr fontId="1" type="noConversion"/>
  </si>
  <si>
    <t>16년도 추경예산 국고보조금 내시 현황(기후대기)</t>
    <phoneticPr fontId="4" type="noConversion"/>
  </si>
  <si>
    <t>시설명</t>
    <phoneticPr fontId="7" type="noConversion"/>
  </si>
  <si>
    <t>수도권 및 수도권외 대기개선 추진대책</t>
    <phoneticPr fontId="7" type="noConversion"/>
  </si>
  <si>
    <t>서울특별시</t>
    <phoneticPr fontId="7" type="noConversion"/>
  </si>
  <si>
    <t>운행차저공해화사업</t>
    <phoneticPr fontId="7" type="noConversion"/>
  </si>
  <si>
    <t>-</t>
    <phoneticPr fontId="7" type="noConversion"/>
  </si>
  <si>
    <t>계속</t>
    <phoneticPr fontId="7" type="noConversion"/>
  </si>
  <si>
    <t>대전광역시</t>
    <phoneticPr fontId="7" type="noConversion"/>
  </si>
  <si>
    <t>울산광역시</t>
    <phoneticPr fontId="7" type="noConversion"/>
  </si>
  <si>
    <t>수도권 및 수도권외 대기개선 추진대책</t>
    <phoneticPr fontId="4" type="noConversion"/>
  </si>
  <si>
    <t>수소연료전지차보급</t>
    <phoneticPr fontId="1" type="noConversion"/>
  </si>
  <si>
    <t>울산광역시</t>
    <phoneticPr fontId="1" type="noConversion"/>
  </si>
  <si>
    <t>경기도</t>
    <phoneticPr fontId="7" type="noConversion"/>
  </si>
  <si>
    <t>신규</t>
    <phoneticPr fontId="7" type="noConversion"/>
  </si>
  <si>
    <t>제주특별자치도</t>
    <phoneticPr fontId="7" type="noConversion"/>
  </si>
  <si>
    <t>수도권외오염심화지역 대기개선사업</t>
    <phoneticPr fontId="7" type="noConversion"/>
  </si>
  <si>
    <t>제주특별자치시</t>
    <phoneticPr fontId="7" type="noConversion"/>
  </si>
  <si>
    <t>세종특별자치시</t>
    <phoneticPr fontId="7" type="noConversion"/>
  </si>
  <si>
    <t>대기오염측정망 구축운영</t>
    <phoneticPr fontId="4" type="noConversion"/>
  </si>
  <si>
    <t>인천광역시</t>
    <phoneticPr fontId="7" type="noConversion"/>
  </si>
  <si>
    <t>대기오염측정망 구축운영</t>
    <phoneticPr fontId="7" type="noConversion"/>
  </si>
  <si>
    <t>노후측정망 장비교체(4)</t>
    <phoneticPr fontId="1" type="noConversion"/>
  </si>
  <si>
    <t>계속</t>
  </si>
  <si>
    <t>도시대기교체(1), PM2.5 정도관리장비(4)</t>
    <phoneticPr fontId="1" type="noConversion"/>
  </si>
  <si>
    <t>도시대기측정망 신설(1)</t>
    <phoneticPr fontId="1" type="noConversion"/>
  </si>
  <si>
    <t>도시대기교체(1)</t>
    <phoneticPr fontId="1" type="noConversion"/>
  </si>
  <si>
    <t>PM2.5 측정(5), 정도관리 장비(5)</t>
    <phoneticPr fontId="1" type="noConversion"/>
  </si>
  <si>
    <t>PM2.5측정장비(2), PM2.5 정도관리장비(1)</t>
    <phoneticPr fontId="1" type="noConversion"/>
  </si>
  <si>
    <t>PM2.5 측정장비(4), PM2.5 정도관리장비(4)</t>
    <phoneticPr fontId="1" type="noConversion"/>
  </si>
  <si>
    <t>전기자동차 보급 및 충전인프라 구축</t>
    <phoneticPr fontId="7" type="noConversion"/>
  </si>
  <si>
    <t>부산광역시</t>
    <phoneticPr fontId="7" type="noConversion"/>
  </si>
  <si>
    <t>대구광역시</t>
    <phoneticPr fontId="7" type="noConversion"/>
  </si>
  <si>
    <t>광주광역시</t>
    <phoneticPr fontId="7" type="noConversion"/>
  </si>
  <si>
    <t>미배정</t>
    <phoneticPr fontId="7" type="noConversion"/>
  </si>
  <si>
    <t>대기오염측정장비확충</t>
    <phoneticPr fontId="7" type="noConversion"/>
  </si>
  <si>
    <t>도시대기측정망 신설(6)</t>
    <phoneticPr fontId="1" type="noConversion"/>
  </si>
  <si>
    <t>-</t>
    <phoneticPr fontId="1" type="noConversion"/>
  </si>
  <si>
    <t xml:space="preserve"> 노후측정망 장비교체(3), 대기측정데이터서버(1)</t>
    <phoneticPr fontId="1" type="noConversion"/>
  </si>
  <si>
    <t>세종특별자치시</t>
    <phoneticPr fontId="7" type="noConversion"/>
  </si>
  <si>
    <t>생태관광자원 이용기반</t>
    <phoneticPr fontId="1" type="noConversion"/>
  </si>
  <si>
    <t>전라남도</t>
    <phoneticPr fontId="1" type="noConversion"/>
  </si>
  <si>
    <t>본청</t>
    <phoneticPr fontId="1" type="noConversion"/>
  </si>
  <si>
    <t>영산강환경정화선</t>
    <phoneticPr fontId="1" type="noConversion"/>
  </si>
  <si>
    <t>신규</t>
    <phoneticPr fontId="1" type="noConversion"/>
  </si>
  <si>
    <t>16년도 추경예산 국고보조금 내시 현황(자연보전)</t>
    <phoneticPr fontId="4" type="noConversion"/>
  </si>
  <si>
    <t>총합계</t>
    <phoneticPr fontId="1" type="noConversion"/>
  </si>
  <si>
    <t>1개소</t>
    <phoneticPr fontId="1" type="noConversion"/>
  </si>
</sst>
</file>

<file path=xl/styles.xml><?xml version="1.0" encoding="utf-8"?>
<styleSheet xmlns="http://schemas.openxmlformats.org/spreadsheetml/2006/main">
  <numFmts count="1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(* #,##0_);_(* \(#,##0\);_(* &quot;-&quot;_);_(@_)"/>
    <numFmt numFmtId="178" formatCode="_ * #,##0.00_ ;_ * \-#,##0.00_ ;_ * &quot;-&quot;??_ ;_ @_ "/>
    <numFmt numFmtId="179" formatCode="_ * #,##0.00000000_ ;_ * \-#,##0.00000000_ ;_ * &quot;-&quot;_ ;_ @_ "/>
    <numFmt numFmtId="180" formatCode="&quot;₩&quot;#,##0;&quot;₩&quot;\-#,##0"/>
    <numFmt numFmtId="181" formatCode="\(0.0%\);[Red]\(\-0.0%\)"/>
    <numFmt numFmtId="182" formatCode="#,##0.000;\-#,##0.000"/>
    <numFmt numFmtId="183" formatCode="_ * #,##0.000_ ;_ * \-#,##0.000_ ;_ * &quot;-&quot;_ ;_ @_ "/>
    <numFmt numFmtId="184" formatCode="_ * #,##0.00000_ ;_ * \-#,##0.00000_ ;_ * &quot;-&quot;_ ;_ @_ "/>
    <numFmt numFmtId="185" formatCode="&quot;?#,##0;[Red]\-&quot;&quot;?&quot;#,##0"/>
    <numFmt numFmtId="186" formatCode="0_ "/>
    <numFmt numFmtId="188" formatCode="#,##0_ ;[Red]\-#,##0\ "/>
    <numFmt numFmtId="189" formatCode="&quot;₩&quot;#,##0.00;&quot;₩&quot;\-#,##0.00"/>
    <numFmt numFmtId="190" formatCode="&quot;R$&quot;#,##0.00;&quot;R$&quot;\-#,##0.00"/>
    <numFmt numFmtId="191" formatCode="_ * #,##0_ ;_ * \-#,##0_ ;_ * &quot;-&quot;_ ;_ @_ "/>
    <numFmt numFmtId="192" formatCode="_ * #\!\,##0_ ;_ * &quot;₩&quot;\!\-#\!\,##0_ ;_ * &quot;-&quot;_ ;_ @_ "/>
  </numFmts>
  <fonts count="6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18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MS Sans Serif"/>
      <family val="2"/>
    </font>
    <font>
      <sz val="1"/>
      <color indexed="8"/>
      <name val="Courier"/>
      <family val="3"/>
    </font>
    <font>
      <u/>
      <sz val="9.9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Arial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돋움"/>
      <family val="3"/>
      <charset val="129"/>
    </font>
    <font>
      <b/>
      <sz val="9"/>
      <name val="굴림"/>
      <family val="3"/>
      <charset val="129"/>
    </font>
    <font>
      <sz val="11"/>
      <name val="돋움체"/>
      <family val="3"/>
      <charset val="129"/>
    </font>
    <font>
      <sz val="9"/>
      <name val="굴림"/>
      <family val="3"/>
      <charset val="129"/>
    </font>
    <font>
      <b/>
      <sz val="10"/>
      <color indexed="64"/>
      <name val="Arial"/>
      <family val="2"/>
    </font>
    <font>
      <sz val="11"/>
      <color theme="0"/>
      <name val="맑은 고딕"/>
      <family val="3"/>
      <charset val="129"/>
      <scheme val="minor"/>
    </font>
    <font>
      <sz val="10"/>
      <color indexed="64"/>
      <name val="Arial"/>
      <family val="2"/>
    </font>
    <font>
      <sz val="9"/>
      <color rgb="FF000000"/>
      <name val="휴먼명조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8"/>
      <name val="돋움"/>
      <family val="3"/>
      <charset val="129"/>
    </font>
    <font>
      <sz val="8"/>
      <name val="굴림"/>
      <family val="3"/>
      <charset val="129"/>
    </font>
    <font>
      <sz val="10"/>
      <color rgb="FFFF0000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name val="굴림체"/>
      <family val="3"/>
      <charset val="129"/>
    </font>
    <font>
      <b/>
      <sz val="18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굴림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533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Font="0" applyFill="0" applyBorder="0" applyAlignment="0" applyProtection="0"/>
    <xf numFmtId="3" fontId="12" fillId="0" borderId="3">
      <alignment horizontal="center"/>
    </xf>
    <xf numFmtId="0" fontId="13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177" fontId="3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8" fillId="0" borderId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20" fillId="0" borderId="0">
      <alignment vertical="center"/>
    </xf>
    <xf numFmtId="0" fontId="9" fillId="0" borderId="4" applyNumberFormat="0" applyFont="0" applyFill="0" applyAlignment="0" applyProtection="0"/>
    <xf numFmtId="179" fontId="3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41" fontId="23" fillId="0" borderId="0" applyFont="0" applyFill="0" applyBorder="0" applyAlignment="0" applyProtection="0"/>
    <xf numFmtId="181" fontId="3" fillId="0" borderId="0"/>
    <xf numFmtId="178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3" fillId="0" borderId="0"/>
    <xf numFmtId="184" fontId="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8" fontId="25" fillId="4" borderId="0" applyNumberFormat="0" applyBorder="0" applyAlignment="0" applyProtection="0"/>
    <xf numFmtId="0" fontId="26" fillId="0" borderId="0">
      <alignment horizontal="left"/>
    </xf>
    <xf numFmtId="0" fontId="27" fillId="0" borderId="5" applyNumberFormat="0" applyAlignment="0" applyProtection="0">
      <alignment horizontal="left" vertical="center"/>
    </xf>
    <xf numFmtId="0" fontId="27" fillId="0" borderId="6">
      <alignment horizontal="left" vertical="center"/>
    </xf>
    <xf numFmtId="10" fontId="25" fillId="5" borderId="2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7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5" fontId="3" fillId="0" borderId="0"/>
    <xf numFmtId="0" fontId="8" fillId="0" borderId="0"/>
    <xf numFmtId="10" fontId="8" fillId="0" borderId="0" applyFont="0" applyFill="0" applyBorder="0" applyAlignment="0" applyProtection="0"/>
    <xf numFmtId="0" fontId="28" fillId="0" borderId="0"/>
    <xf numFmtId="0" fontId="29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3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0" fillId="0" borderId="0">
      <alignment vertical="center"/>
    </xf>
    <xf numFmtId="0" fontId="35" fillId="0" borderId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3" fillId="0" borderId="0">
      <alignment vertical="center"/>
    </xf>
    <xf numFmtId="0" fontId="35" fillId="0" borderId="0"/>
    <xf numFmtId="0" fontId="3" fillId="0" borderId="0">
      <alignment vertical="center"/>
    </xf>
    <xf numFmtId="0" fontId="35" fillId="0" borderId="0"/>
    <xf numFmtId="0" fontId="35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/>
    <xf numFmtId="0" fontId="3" fillId="0" borderId="0" applyFill="0" applyBorder="0" applyAlignment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3" fontId="8" fillId="0" borderId="0" applyFont="0" applyFill="0" applyBorder="0" applyAlignment="0" applyProtection="0"/>
    <xf numFmtId="0" fontId="47" fillId="0" borderId="0" applyFont="0" applyFill="0" applyBorder="0" applyAlignment="0" applyProtection="0"/>
    <xf numFmtId="189" fontId="3" fillId="0" borderId="0" applyFont="0" applyFill="0" applyBorder="0" applyAlignment="0" applyProtection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8" fillId="0" borderId="0" applyFont="0" applyFill="0" applyBorder="0" applyAlignment="0" applyProtection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2" fontId="8" fillId="0" borderId="0" applyFont="0" applyFill="0" applyBorder="0" applyAlignment="0" applyProtection="0"/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27" fillId="0" borderId="6">
      <alignment horizontal="left" vertical="center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3" fillId="0" borderId="0"/>
    <xf numFmtId="185" fontId="3" fillId="0" borderId="0"/>
    <xf numFmtId="185" fontId="3" fillId="0" borderId="0"/>
    <xf numFmtId="185" fontId="3" fillId="0" borderId="0"/>
    <xf numFmtId="185" fontId="3" fillId="0" borderId="0"/>
    <xf numFmtId="185" fontId="3" fillId="0" borderId="0"/>
    <xf numFmtId="185" fontId="3" fillId="0" borderId="0"/>
    <xf numFmtId="185" fontId="3" fillId="0" borderId="0"/>
    <xf numFmtId="185" fontId="3" fillId="0" borderId="0"/>
    <xf numFmtId="185" fontId="3" fillId="0" borderId="0"/>
    <xf numFmtId="185" fontId="3" fillId="0" borderId="0"/>
    <xf numFmtId="0" fontId="8" fillId="0" borderId="4" applyNumberFormat="0" applyFont="0" applyFill="0" applyAlignment="0" applyProtection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0" fontId="50" fillId="14" borderId="24" applyNumberFormat="0" applyAlignment="0" applyProtection="0">
      <alignment vertical="center"/>
    </xf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0" fontId="20" fillId="16" borderId="28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0" fontId="55" fillId="15" borderId="27" applyNumberFormat="0" applyAlignment="0" applyProtection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8" fillId="0" borderId="0" applyNumberFormat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1" fontId="19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8" fillId="0" borderId="33"/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3" fillId="0" borderId="0">
      <alignment horizontal="center"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1" fillId="13" borderId="24" applyNumberFormat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0" fontId="67" fillId="14" borderId="25" applyNumberFormat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5" fillId="0" borderId="0"/>
    <xf numFmtId="0" fontId="3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35" fillId="0" borderId="0"/>
    <xf numFmtId="0" fontId="35" fillId="0" borderId="0"/>
    <xf numFmtId="0" fontId="3" fillId="0" borderId="0">
      <alignment vertical="center"/>
    </xf>
    <xf numFmtId="0" fontId="35" fillId="0" borderId="0"/>
    <xf numFmtId="0" fontId="35" fillId="0" borderId="0"/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5" fillId="0" borderId="0"/>
    <xf numFmtId="0" fontId="35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35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>
      <alignment vertical="center"/>
    </xf>
    <xf numFmtId="0" fontId="35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2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</cellStyleXfs>
  <cellXfs count="133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2" applyFont="1" applyFill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30" fillId="2" borderId="1" xfId="1" applyFont="1" applyFill="1" applyBorder="1" applyAlignment="1">
      <alignment horizontal="center" vertical="center"/>
    </xf>
    <xf numFmtId="0" fontId="32" fillId="0" borderId="1" xfId="105" applyFont="1" applyFill="1" applyBorder="1" applyAlignment="1" applyProtection="1">
      <alignment horizontal="center" vertical="center" wrapText="1" shrinkToFit="1"/>
    </xf>
    <xf numFmtId="0" fontId="32" fillId="0" borderId="1" xfId="105" applyFont="1" applyFill="1" applyBorder="1" applyAlignment="1" applyProtection="1">
      <alignment horizontal="center" vertical="center" shrinkToFit="1"/>
    </xf>
    <xf numFmtId="41" fontId="32" fillId="0" borderId="1" xfId="1" applyFont="1" applyFill="1" applyBorder="1" applyAlignment="1">
      <alignment horizontal="center" vertical="center"/>
    </xf>
    <xf numFmtId="0" fontId="32" fillId="0" borderId="1" xfId="104" applyFont="1" applyFill="1" applyBorder="1" applyAlignment="1">
      <alignment horizontal="center" vertical="center" wrapText="1"/>
    </xf>
    <xf numFmtId="0" fontId="32" fillId="0" borderId="1" xfId="104" applyFont="1" applyFill="1" applyBorder="1" applyAlignment="1">
      <alignment horizontal="center" vertical="center"/>
    </xf>
    <xf numFmtId="0" fontId="30" fillId="7" borderId="1" xfId="104" applyFont="1" applyFill="1" applyBorder="1" applyAlignment="1">
      <alignment horizontal="center" vertical="center"/>
    </xf>
    <xf numFmtId="0" fontId="30" fillId="7" borderId="1" xfId="104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41" fontId="30" fillId="7" borderId="1" xfId="1" applyFont="1" applyFill="1" applyBorder="1" applyAlignment="1">
      <alignment horizontal="center" vertical="center"/>
    </xf>
    <xf numFmtId="176" fontId="30" fillId="7" borderId="1" xfId="104" applyNumberFormat="1" applyFont="1" applyFill="1" applyBorder="1" applyAlignment="1">
      <alignment horizontal="center" vertical="center"/>
    </xf>
    <xf numFmtId="186" fontId="30" fillId="7" borderId="1" xfId="104" applyNumberFormat="1" applyFont="1" applyFill="1" applyBorder="1" applyAlignment="1">
      <alignment horizontal="center" vertical="center" wrapText="1"/>
    </xf>
    <xf numFmtId="0" fontId="30" fillId="2" borderId="1" xfId="104" applyFont="1" applyFill="1" applyBorder="1" applyAlignment="1">
      <alignment horizontal="center" vertical="center" wrapText="1"/>
    </xf>
    <xf numFmtId="176" fontId="30" fillId="2" borderId="1" xfId="104" applyNumberFormat="1" applyFont="1" applyFill="1" applyBorder="1" applyAlignment="1">
      <alignment horizontal="center" vertical="center"/>
    </xf>
    <xf numFmtId="186" fontId="30" fillId="2" borderId="1" xfId="104" applyNumberFormat="1" applyFont="1" applyFill="1" applyBorder="1" applyAlignment="1">
      <alignment horizontal="center" vertical="center" wrapText="1"/>
    </xf>
    <xf numFmtId="0" fontId="30" fillId="2" borderId="1" xfId="104" applyFont="1" applyFill="1" applyBorder="1" applyAlignment="1">
      <alignment horizontal="center" vertical="center"/>
    </xf>
    <xf numFmtId="0" fontId="32" fillId="0" borderId="1" xfId="106" applyNumberFormat="1" applyFont="1" applyFill="1" applyBorder="1" applyAlignment="1">
      <alignment horizontal="center" vertical="center" wrapText="1"/>
    </xf>
    <xf numFmtId="0" fontId="30" fillId="7" borderId="1" xfId="106" applyNumberFormat="1" applyFont="1" applyFill="1" applyBorder="1" applyAlignment="1">
      <alignment horizontal="center" vertical="center" wrapText="1"/>
    </xf>
    <xf numFmtId="0" fontId="32" fillId="0" borderId="1" xfId="105" applyFont="1" applyFill="1" applyBorder="1" applyAlignment="1" applyProtection="1">
      <alignment horizontal="center" vertical="center" wrapText="1"/>
    </xf>
    <xf numFmtId="41" fontId="32" fillId="0" borderId="1" xfId="1" applyFont="1" applyFill="1" applyBorder="1" applyAlignment="1" applyProtection="1">
      <alignment horizontal="center" vertical="center" wrapText="1"/>
    </xf>
    <xf numFmtId="0" fontId="5" fillId="0" borderId="0" xfId="2" quotePrefix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30" fillId="6" borderId="9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/>
    </xf>
    <xf numFmtId="0" fontId="30" fillId="2" borderId="9" xfId="104" applyFont="1" applyFill="1" applyBorder="1" applyAlignment="1">
      <alignment horizontal="center" vertical="center"/>
    </xf>
    <xf numFmtId="0" fontId="30" fillId="7" borderId="9" xfId="104" applyFont="1" applyFill="1" applyBorder="1" applyAlignment="1">
      <alignment horizontal="center" vertical="center"/>
    </xf>
    <xf numFmtId="0" fontId="32" fillId="0" borderId="9" xfId="105" applyFont="1" applyFill="1" applyBorder="1" applyAlignment="1" applyProtection="1">
      <alignment horizontal="center" vertical="center" shrinkToFit="1"/>
    </xf>
    <xf numFmtId="41" fontId="30" fillId="3" borderId="10" xfId="1" applyFont="1" applyFill="1" applyBorder="1" applyAlignment="1">
      <alignment horizontal="center" vertical="center"/>
    </xf>
    <xf numFmtId="41" fontId="32" fillId="0" borderId="10" xfId="1" applyFont="1" applyFill="1" applyBorder="1">
      <alignment vertical="center"/>
    </xf>
    <xf numFmtId="41" fontId="30" fillId="3" borderId="11" xfId="1" applyFont="1" applyFill="1" applyBorder="1" applyAlignment="1">
      <alignment horizontal="center" vertical="center"/>
    </xf>
    <xf numFmtId="41" fontId="30" fillId="3" borderId="12" xfId="1" applyFont="1" applyFill="1" applyBorder="1" applyAlignment="1">
      <alignment horizontal="center" vertical="center"/>
    </xf>
    <xf numFmtId="41" fontId="30" fillId="2" borderId="11" xfId="1" applyFont="1" applyFill="1" applyBorder="1" applyAlignment="1">
      <alignment horizontal="center" vertical="center"/>
    </xf>
    <xf numFmtId="41" fontId="30" fillId="7" borderId="11" xfId="1" applyFont="1" applyFill="1" applyBorder="1" applyAlignment="1">
      <alignment horizontal="center" vertical="center"/>
    </xf>
    <xf numFmtId="41" fontId="30" fillId="7" borderId="12" xfId="1" applyFont="1" applyFill="1" applyBorder="1" applyAlignment="1">
      <alignment horizontal="center" vertical="center"/>
    </xf>
    <xf numFmtId="41" fontId="32" fillId="0" borderId="11" xfId="1" applyFont="1" applyFill="1" applyBorder="1">
      <alignment vertical="center"/>
    </xf>
    <xf numFmtId="41" fontId="32" fillId="0" borderId="12" xfId="1" applyFont="1" applyFill="1" applyBorder="1">
      <alignment vertical="center"/>
    </xf>
    <xf numFmtId="0" fontId="30" fillId="3" borderId="11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 wrapText="1"/>
    </xf>
    <xf numFmtId="0" fontId="30" fillId="2" borderId="11" xfId="105" applyFont="1" applyFill="1" applyBorder="1" applyAlignment="1" applyProtection="1">
      <alignment horizontal="center" vertical="center" wrapText="1" shrinkToFit="1"/>
    </xf>
    <xf numFmtId="176" fontId="30" fillId="7" borderId="11" xfId="104" applyNumberFormat="1" applyFont="1" applyFill="1" applyBorder="1" applyAlignment="1">
      <alignment horizontal="center" vertical="center"/>
    </xf>
    <xf numFmtId="0" fontId="32" fillId="0" borderId="11" xfId="104" applyFont="1" applyFill="1" applyBorder="1" applyAlignment="1">
      <alignment horizontal="center" vertical="center" wrapText="1"/>
    </xf>
    <xf numFmtId="0" fontId="30" fillId="7" borderId="11" xfId="104" applyFont="1" applyFill="1" applyBorder="1" applyAlignment="1">
      <alignment horizontal="center" vertical="center"/>
    </xf>
    <xf numFmtId="0" fontId="30" fillId="7" borderId="11" xfId="104" applyFont="1" applyFill="1" applyBorder="1" applyAlignment="1">
      <alignment horizontal="center" vertical="center" wrapText="1"/>
    </xf>
    <xf numFmtId="0" fontId="32" fillId="0" borderId="11" xfId="105" applyFont="1" applyFill="1" applyBorder="1" applyAlignment="1" applyProtection="1">
      <alignment horizontal="center" vertical="center" wrapText="1" shrinkToFit="1"/>
    </xf>
    <xf numFmtId="0" fontId="30" fillId="0" borderId="1" xfId="104" applyFont="1" applyFill="1" applyBorder="1" applyAlignment="1">
      <alignment horizontal="center" vertical="center" wrapText="1"/>
    </xf>
    <xf numFmtId="41" fontId="30" fillId="0" borderId="11" xfId="1" applyFont="1" applyFill="1" applyBorder="1" applyAlignment="1">
      <alignment horizontal="center" vertical="center"/>
    </xf>
    <xf numFmtId="41" fontId="30" fillId="0" borderId="1" xfId="1" applyFont="1" applyFill="1" applyBorder="1" applyAlignment="1">
      <alignment horizontal="center" vertical="center"/>
    </xf>
    <xf numFmtId="41" fontId="30" fillId="0" borderId="1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2" fillId="0" borderId="1" xfId="0" applyFont="1" applyFill="1" applyBorder="1" applyAlignment="1">
      <alignment horizontal="center" vertical="center"/>
    </xf>
    <xf numFmtId="176" fontId="32" fillId="0" borderId="1" xfId="104" applyNumberFormat="1" applyFont="1" applyFill="1" applyBorder="1" applyAlignment="1">
      <alignment horizontal="center" vertical="center"/>
    </xf>
    <xf numFmtId="186" fontId="32" fillId="0" borderId="1" xfId="104" applyNumberFormat="1" applyFont="1" applyFill="1" applyBorder="1" applyAlignment="1">
      <alignment horizontal="center" vertical="center" wrapText="1"/>
    </xf>
    <xf numFmtId="0" fontId="32" fillId="0" borderId="9" xfId="104" applyFont="1" applyFill="1" applyBorder="1" applyAlignment="1">
      <alignment horizontal="center" vertical="center"/>
    </xf>
    <xf numFmtId="0" fontId="32" fillId="0" borderId="11" xfId="104" applyFont="1" applyFill="1" applyBorder="1" applyAlignment="1">
      <alignment horizontal="center" vertical="center"/>
    </xf>
    <xf numFmtId="41" fontId="32" fillId="0" borderId="12" xfId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76" fontId="37" fillId="0" borderId="0" xfId="0" applyNumberFormat="1" applyFont="1" applyFill="1">
      <alignment vertical="center"/>
    </xf>
    <xf numFmtId="176" fontId="32" fillId="0" borderId="0" xfId="0" applyNumberFormat="1" applyFont="1" applyFill="1">
      <alignment vertical="center"/>
    </xf>
    <xf numFmtId="0" fontId="36" fillId="0" borderId="1" xfId="0" applyFont="1" applyBorder="1" applyAlignment="1">
      <alignment horizontal="center" vertical="center"/>
    </xf>
    <xf numFmtId="0" fontId="32" fillId="0" borderId="1" xfId="106" applyNumberFormat="1" applyFont="1" applyFill="1" applyBorder="1" applyAlignment="1">
      <alignment horizontal="center" vertical="center"/>
    </xf>
    <xf numFmtId="41" fontId="32" fillId="0" borderId="1" xfId="1" applyFont="1" applyFill="1" applyBorder="1">
      <alignment vertical="center"/>
    </xf>
    <xf numFmtId="0" fontId="30" fillId="7" borderId="1" xfId="106" applyNumberFormat="1" applyFont="1" applyFill="1" applyBorder="1" applyAlignment="1">
      <alignment horizontal="center" vertical="center"/>
    </xf>
    <xf numFmtId="41" fontId="32" fillId="0" borderId="9" xfId="1" applyFont="1" applyFill="1" applyBorder="1">
      <alignment vertical="center"/>
    </xf>
    <xf numFmtId="41" fontId="38" fillId="2" borderId="11" xfId="1" applyFont="1" applyFill="1" applyBorder="1" applyAlignment="1">
      <alignment horizontal="center" vertical="center"/>
    </xf>
    <xf numFmtId="41" fontId="30" fillId="3" borderId="30" xfId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1" fontId="30" fillId="2" borderId="30" xfId="1" applyFont="1" applyFill="1" applyBorder="1" applyAlignment="1">
      <alignment horizontal="center" vertical="center"/>
    </xf>
    <xf numFmtId="41" fontId="30" fillId="7" borderId="30" xfId="1" applyFont="1" applyFill="1" applyBorder="1" applyAlignment="1">
      <alignment horizontal="center" vertical="center"/>
    </xf>
    <xf numFmtId="0" fontId="32" fillId="0" borderId="31" xfId="104" applyFont="1" applyFill="1" applyBorder="1" applyAlignment="1">
      <alignment horizontal="center" vertical="center" wrapText="1"/>
    </xf>
    <xf numFmtId="0" fontId="32" fillId="0" borderId="32" xfId="106" applyNumberFormat="1" applyFont="1" applyFill="1" applyBorder="1" applyAlignment="1">
      <alignment horizontal="center" vertical="center"/>
    </xf>
    <xf numFmtId="41" fontId="32" fillId="0" borderId="30" xfId="1" applyFont="1" applyFill="1" applyBorder="1">
      <alignment vertical="center"/>
    </xf>
    <xf numFmtId="41" fontId="32" fillId="0" borderId="30" xfId="1" applyFont="1" applyFill="1" applyBorder="1" applyAlignment="1">
      <alignment horizontal="center" vertical="center"/>
    </xf>
    <xf numFmtId="176" fontId="30" fillId="7" borderId="31" xfId="104" applyNumberFormat="1" applyFont="1" applyFill="1" applyBorder="1" applyAlignment="1">
      <alignment horizontal="center" vertical="center"/>
    </xf>
    <xf numFmtId="176" fontId="30" fillId="7" borderId="32" xfId="104" applyNumberFormat="1" applyFont="1" applyFill="1" applyBorder="1" applyAlignment="1">
      <alignment horizontal="center" vertical="center"/>
    </xf>
    <xf numFmtId="0" fontId="32" fillId="0" borderId="1" xfId="34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41" fontId="32" fillId="0" borderId="30" xfId="0" applyNumberFormat="1" applyFont="1" applyFill="1" applyBorder="1" applyAlignment="1">
      <alignment horizontal="center" vertical="center"/>
    </xf>
    <xf numFmtId="0" fontId="30" fillId="7" borderId="31" xfId="104" applyFont="1" applyFill="1" applyBorder="1" applyAlignment="1">
      <alignment horizontal="center" vertical="center"/>
    </xf>
    <xf numFmtId="0" fontId="30" fillId="7" borderId="32" xfId="106" applyNumberFormat="1" applyFont="1" applyFill="1" applyBorder="1" applyAlignment="1">
      <alignment horizontal="center" vertical="center"/>
    </xf>
    <xf numFmtId="0" fontId="32" fillId="0" borderId="32" xfId="104" applyFont="1" applyFill="1" applyBorder="1" applyAlignment="1">
      <alignment horizontal="center" vertical="center" wrapText="1"/>
    </xf>
    <xf numFmtId="0" fontId="32" fillId="0" borderId="9" xfId="105" applyFont="1" applyFill="1" applyBorder="1" applyAlignment="1" applyProtection="1">
      <alignment horizontal="center" vertical="center" wrapText="1"/>
    </xf>
    <xf numFmtId="41" fontId="32" fillId="0" borderId="30" xfId="1" applyFont="1" applyFill="1" applyBorder="1" applyAlignment="1" applyProtection="1">
      <alignment horizontal="center" vertical="center" wrapText="1"/>
    </xf>
    <xf numFmtId="0" fontId="39" fillId="39" borderId="1" xfId="64" applyFont="1" applyFill="1" applyBorder="1" applyAlignment="1">
      <alignment horizontal="center" vertical="center"/>
    </xf>
    <xf numFmtId="0" fontId="30" fillId="7" borderId="12" xfId="106" applyNumberFormat="1" applyFont="1" applyFill="1" applyBorder="1" applyAlignment="1">
      <alignment horizontal="center" vertical="center"/>
    </xf>
    <xf numFmtId="0" fontId="40" fillId="0" borderId="1" xfId="105" applyFont="1" applyFill="1" applyBorder="1" applyAlignment="1" applyProtection="1">
      <alignment horizontal="center" vertical="center" wrapText="1"/>
    </xf>
    <xf numFmtId="0" fontId="32" fillId="0" borderId="12" xfId="105" applyFont="1" applyFill="1" applyBorder="1" applyAlignment="1" applyProtection="1">
      <alignment horizontal="center" vertical="center" wrapText="1"/>
    </xf>
    <xf numFmtId="0" fontId="4" fillId="0" borderId="1" xfId="340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4" fillId="40" borderId="12" xfId="340" applyFont="1" applyFill="1" applyBorder="1" applyAlignment="1">
      <alignment horizontal="center" vertical="center" wrapText="1"/>
    </xf>
    <xf numFmtId="188" fontId="4" fillId="40" borderId="30" xfId="1" applyNumberFormat="1" applyFont="1" applyFill="1" applyBorder="1" applyAlignment="1">
      <alignment vertical="center"/>
    </xf>
    <xf numFmtId="0" fontId="4" fillId="0" borderId="30" xfId="0" applyFont="1" applyBorder="1">
      <alignment vertical="center"/>
    </xf>
    <xf numFmtId="0" fontId="4" fillId="0" borderId="0" xfId="0" applyFont="1">
      <alignment vertical="center"/>
    </xf>
    <xf numFmtId="0" fontId="40" fillId="0" borderId="1" xfId="106" applyNumberFormat="1" applyFont="1" applyFill="1" applyBorder="1" applyAlignment="1">
      <alignment horizontal="center" vertical="center" wrapText="1"/>
    </xf>
    <xf numFmtId="0" fontId="30" fillId="0" borderId="12" xfId="106" applyNumberFormat="1" applyFont="1" applyFill="1" applyBorder="1" applyAlignment="1">
      <alignment horizontal="center" vertical="center"/>
    </xf>
    <xf numFmtId="41" fontId="30" fillId="0" borderId="30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0" fillId="7" borderId="31" xfId="104" applyFont="1" applyFill="1" applyBorder="1" applyAlignment="1">
      <alignment horizontal="center" vertical="center" wrapText="1"/>
    </xf>
    <xf numFmtId="0" fontId="30" fillId="7" borderId="32" xfId="104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5" fillId="0" borderId="0" xfId="2" quotePrefix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quotePrefix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0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8" fillId="2" borderId="1" xfId="104" applyFont="1" applyFill="1" applyBorder="1" applyAlignment="1">
      <alignment horizontal="center" vertical="center"/>
    </xf>
    <xf numFmtId="41" fontId="38" fillId="2" borderId="1" xfId="1" applyFont="1" applyFill="1" applyBorder="1" applyAlignment="1">
      <alignment horizontal="center" vertical="center"/>
    </xf>
    <xf numFmtId="0" fontId="38" fillId="7" borderId="1" xfId="104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41" fontId="38" fillId="7" borderId="1" xfId="1" applyFont="1" applyFill="1" applyBorder="1" applyAlignment="1">
      <alignment horizontal="center" vertical="center"/>
    </xf>
    <xf numFmtId="0" fontId="37" fillId="0" borderId="1" xfId="105" applyFont="1" applyFill="1" applyBorder="1" applyAlignment="1" applyProtection="1">
      <alignment horizontal="center" vertical="center" shrinkToFit="1"/>
    </xf>
    <xf numFmtId="0" fontId="37" fillId="0" borderId="1" xfId="105" applyFont="1" applyFill="1" applyBorder="1" applyAlignment="1" applyProtection="1">
      <alignment horizontal="center" vertical="center" wrapText="1" shrinkToFit="1"/>
    </xf>
    <xf numFmtId="41" fontId="37" fillId="0" borderId="1" xfId="1" applyFont="1" applyFill="1" applyBorder="1">
      <alignment vertical="center"/>
    </xf>
    <xf numFmtId="41" fontId="37" fillId="0" borderId="1" xfId="1" applyFont="1" applyFill="1" applyBorder="1" applyAlignment="1">
      <alignment horizontal="center" vertical="center"/>
    </xf>
    <xf numFmtId="41" fontId="37" fillId="0" borderId="12" xfId="1" applyFont="1" applyFill="1" applyBorder="1">
      <alignment vertical="center"/>
    </xf>
  </cellXfs>
  <cellStyles count="5336">
    <cellStyle name="_2008년주민지원사업 예산신청 총괄표(최종070906)" xfId="43"/>
    <cellStyle name="20% - 강조색1 10" xfId="341"/>
    <cellStyle name="20% - 강조색1 11" xfId="342"/>
    <cellStyle name="20% - 강조색1 12" xfId="343"/>
    <cellStyle name="20% - 강조색1 13" xfId="344"/>
    <cellStyle name="20% - 강조색1 14" xfId="345"/>
    <cellStyle name="20% - 강조색1 15" xfId="346"/>
    <cellStyle name="20% - 강조색1 2" xfId="347"/>
    <cellStyle name="20% - 강조색1 3" xfId="348"/>
    <cellStyle name="20% - 강조색1 4" xfId="349"/>
    <cellStyle name="20% - 강조색1 5" xfId="350"/>
    <cellStyle name="20% - 강조색1 6" xfId="351"/>
    <cellStyle name="20% - 강조색1 7" xfId="352"/>
    <cellStyle name="20% - 강조색1 8" xfId="353"/>
    <cellStyle name="20% - 강조색1 9" xfId="354"/>
    <cellStyle name="20% - 강조색2 10" xfId="355"/>
    <cellStyle name="20% - 강조색2 11" xfId="356"/>
    <cellStyle name="20% - 강조색2 12" xfId="357"/>
    <cellStyle name="20% - 강조색2 13" xfId="358"/>
    <cellStyle name="20% - 강조색2 14" xfId="359"/>
    <cellStyle name="20% - 강조색2 15" xfId="360"/>
    <cellStyle name="20% - 강조색2 2" xfId="361"/>
    <cellStyle name="20% - 강조색2 3" xfId="362"/>
    <cellStyle name="20% - 강조색2 4" xfId="363"/>
    <cellStyle name="20% - 강조색2 5" xfId="364"/>
    <cellStyle name="20% - 강조색2 6" xfId="365"/>
    <cellStyle name="20% - 강조색2 7" xfId="366"/>
    <cellStyle name="20% - 강조색2 8" xfId="367"/>
    <cellStyle name="20% - 강조색2 9" xfId="368"/>
    <cellStyle name="20% - 강조색3 10" xfId="369"/>
    <cellStyle name="20% - 강조색3 11" xfId="370"/>
    <cellStyle name="20% - 강조색3 12" xfId="371"/>
    <cellStyle name="20% - 강조색3 13" xfId="372"/>
    <cellStyle name="20% - 강조색3 14" xfId="373"/>
    <cellStyle name="20% - 강조색3 15" xfId="374"/>
    <cellStyle name="20% - 강조색3 2" xfId="375"/>
    <cellStyle name="20% - 강조색3 3" xfId="376"/>
    <cellStyle name="20% - 강조색3 4" xfId="377"/>
    <cellStyle name="20% - 강조색3 5" xfId="378"/>
    <cellStyle name="20% - 강조색3 6" xfId="379"/>
    <cellStyle name="20% - 강조색3 7" xfId="380"/>
    <cellStyle name="20% - 강조색3 8" xfId="381"/>
    <cellStyle name="20% - 강조색3 9" xfId="382"/>
    <cellStyle name="20% - 강조색4 10" xfId="383"/>
    <cellStyle name="20% - 강조색4 11" xfId="384"/>
    <cellStyle name="20% - 강조색4 12" xfId="385"/>
    <cellStyle name="20% - 강조색4 13" xfId="386"/>
    <cellStyle name="20% - 강조색4 14" xfId="387"/>
    <cellStyle name="20% - 강조색4 15" xfId="388"/>
    <cellStyle name="20% - 강조색4 2" xfId="389"/>
    <cellStyle name="20% - 강조색4 3" xfId="390"/>
    <cellStyle name="20% - 강조색4 4" xfId="391"/>
    <cellStyle name="20% - 강조색4 5" xfId="392"/>
    <cellStyle name="20% - 강조색4 6" xfId="393"/>
    <cellStyle name="20% - 강조색4 7" xfId="394"/>
    <cellStyle name="20% - 강조색4 8" xfId="395"/>
    <cellStyle name="20% - 강조색4 9" xfId="396"/>
    <cellStyle name="20% - 강조색5 10" xfId="397"/>
    <cellStyle name="20% - 강조색5 11" xfId="398"/>
    <cellStyle name="20% - 강조색5 12" xfId="399"/>
    <cellStyle name="20% - 강조색5 13" xfId="400"/>
    <cellStyle name="20% - 강조색5 14" xfId="401"/>
    <cellStyle name="20% - 강조색5 15" xfId="402"/>
    <cellStyle name="20% - 강조색5 2" xfId="403"/>
    <cellStyle name="20% - 강조색5 3" xfId="404"/>
    <cellStyle name="20% - 강조색5 4" xfId="405"/>
    <cellStyle name="20% - 강조색5 5" xfId="406"/>
    <cellStyle name="20% - 강조색5 6" xfId="407"/>
    <cellStyle name="20% - 강조색5 7" xfId="408"/>
    <cellStyle name="20% - 강조색5 8" xfId="409"/>
    <cellStyle name="20% - 강조색5 9" xfId="410"/>
    <cellStyle name="20% - 강조색6 10" xfId="411"/>
    <cellStyle name="20% - 강조색6 11" xfId="412"/>
    <cellStyle name="20% - 강조색6 12" xfId="413"/>
    <cellStyle name="20% - 강조색6 13" xfId="414"/>
    <cellStyle name="20% - 강조색6 14" xfId="415"/>
    <cellStyle name="20% - 강조색6 15" xfId="416"/>
    <cellStyle name="20% - 강조색6 2" xfId="417"/>
    <cellStyle name="20% - 강조색6 3" xfId="418"/>
    <cellStyle name="20% - 강조색6 4" xfId="419"/>
    <cellStyle name="20% - 강조색6 5" xfId="420"/>
    <cellStyle name="20% - 강조색6 6" xfId="421"/>
    <cellStyle name="20% - 강조색6 7" xfId="422"/>
    <cellStyle name="20% - 강조색6 8" xfId="423"/>
    <cellStyle name="20% - 강조색6 9" xfId="424"/>
    <cellStyle name="40% - 강조색1 10" xfId="425"/>
    <cellStyle name="40% - 강조색1 11" xfId="426"/>
    <cellStyle name="40% - 강조색1 12" xfId="427"/>
    <cellStyle name="40% - 강조색1 13" xfId="428"/>
    <cellStyle name="40% - 강조색1 14" xfId="429"/>
    <cellStyle name="40% - 강조색1 15" xfId="430"/>
    <cellStyle name="40% - 강조색1 2" xfId="431"/>
    <cellStyle name="40% - 강조색1 3" xfId="432"/>
    <cellStyle name="40% - 강조색1 4" xfId="433"/>
    <cellStyle name="40% - 강조색1 5" xfId="434"/>
    <cellStyle name="40% - 강조색1 6" xfId="435"/>
    <cellStyle name="40% - 강조색1 7" xfId="436"/>
    <cellStyle name="40% - 강조색1 8" xfId="437"/>
    <cellStyle name="40% - 강조색1 9" xfId="438"/>
    <cellStyle name="40% - 강조색2 10" xfId="439"/>
    <cellStyle name="40% - 강조색2 11" xfId="440"/>
    <cellStyle name="40% - 강조색2 12" xfId="441"/>
    <cellStyle name="40% - 강조색2 13" xfId="442"/>
    <cellStyle name="40% - 강조색2 14" xfId="443"/>
    <cellStyle name="40% - 강조색2 15" xfId="444"/>
    <cellStyle name="40% - 강조색2 2" xfId="445"/>
    <cellStyle name="40% - 강조색2 3" xfId="446"/>
    <cellStyle name="40% - 강조색2 4" xfId="447"/>
    <cellStyle name="40% - 강조색2 5" xfId="448"/>
    <cellStyle name="40% - 강조색2 6" xfId="449"/>
    <cellStyle name="40% - 강조색2 7" xfId="450"/>
    <cellStyle name="40% - 강조색2 8" xfId="451"/>
    <cellStyle name="40% - 강조색2 9" xfId="452"/>
    <cellStyle name="40% - 강조색3 10" xfId="453"/>
    <cellStyle name="40% - 강조색3 11" xfId="454"/>
    <cellStyle name="40% - 강조색3 12" xfId="455"/>
    <cellStyle name="40% - 강조색3 13" xfId="456"/>
    <cellStyle name="40% - 강조색3 14" xfId="457"/>
    <cellStyle name="40% - 강조색3 15" xfId="458"/>
    <cellStyle name="40% - 강조색3 2" xfId="459"/>
    <cellStyle name="40% - 강조색3 3" xfId="460"/>
    <cellStyle name="40% - 강조색3 4" xfId="461"/>
    <cellStyle name="40% - 강조색3 5" xfId="462"/>
    <cellStyle name="40% - 강조색3 6" xfId="463"/>
    <cellStyle name="40% - 강조색3 7" xfId="464"/>
    <cellStyle name="40% - 강조색3 8" xfId="465"/>
    <cellStyle name="40% - 강조색3 9" xfId="466"/>
    <cellStyle name="40% - 강조색4 10" xfId="467"/>
    <cellStyle name="40% - 강조색4 11" xfId="468"/>
    <cellStyle name="40% - 강조색4 12" xfId="469"/>
    <cellStyle name="40% - 강조색4 13" xfId="470"/>
    <cellStyle name="40% - 강조색4 14" xfId="471"/>
    <cellStyle name="40% - 강조색4 15" xfId="472"/>
    <cellStyle name="40% - 강조색4 2" xfId="473"/>
    <cellStyle name="40% - 강조색4 3" xfId="474"/>
    <cellStyle name="40% - 강조색4 4" xfId="475"/>
    <cellStyle name="40% - 강조색4 5" xfId="476"/>
    <cellStyle name="40% - 강조색4 6" xfId="477"/>
    <cellStyle name="40% - 강조색4 7" xfId="478"/>
    <cellStyle name="40% - 강조색4 8" xfId="479"/>
    <cellStyle name="40% - 강조색4 9" xfId="480"/>
    <cellStyle name="40% - 강조색5 10" xfId="481"/>
    <cellStyle name="40% - 강조색5 11" xfId="482"/>
    <cellStyle name="40% - 강조색5 12" xfId="483"/>
    <cellStyle name="40% - 강조색5 13" xfId="484"/>
    <cellStyle name="40% - 강조색5 14" xfId="485"/>
    <cellStyle name="40% - 강조색5 15" xfId="486"/>
    <cellStyle name="40% - 강조색5 2" xfId="487"/>
    <cellStyle name="40% - 강조색5 3" xfId="488"/>
    <cellStyle name="40% - 강조색5 4" xfId="489"/>
    <cellStyle name="40% - 강조색5 5" xfId="490"/>
    <cellStyle name="40% - 강조색5 6" xfId="491"/>
    <cellStyle name="40% - 강조색5 7" xfId="492"/>
    <cellStyle name="40% - 강조색5 8" xfId="493"/>
    <cellStyle name="40% - 강조색5 9" xfId="494"/>
    <cellStyle name="40% - 강조색6 10" xfId="495"/>
    <cellStyle name="40% - 강조색6 11" xfId="496"/>
    <cellStyle name="40% - 강조색6 12" xfId="497"/>
    <cellStyle name="40% - 강조색6 13" xfId="498"/>
    <cellStyle name="40% - 강조색6 14" xfId="499"/>
    <cellStyle name="40% - 강조색6 15" xfId="500"/>
    <cellStyle name="40% - 강조색6 2" xfId="501"/>
    <cellStyle name="40% - 강조색6 3" xfId="502"/>
    <cellStyle name="40% - 강조색6 4" xfId="503"/>
    <cellStyle name="40% - 강조색6 5" xfId="504"/>
    <cellStyle name="40% - 강조색6 6" xfId="505"/>
    <cellStyle name="40% - 강조색6 7" xfId="506"/>
    <cellStyle name="40% - 강조색6 8" xfId="507"/>
    <cellStyle name="40% - 강조색6 9" xfId="508"/>
    <cellStyle name="60% - 강조색1 10" xfId="509"/>
    <cellStyle name="60% - 강조색1 11" xfId="510"/>
    <cellStyle name="60% - 강조색1 12" xfId="511"/>
    <cellStyle name="60% - 강조색1 13" xfId="512"/>
    <cellStyle name="60% - 강조색1 14" xfId="513"/>
    <cellStyle name="60% - 강조색1 15" xfId="514"/>
    <cellStyle name="60% - 강조색1 2" xfId="515"/>
    <cellStyle name="60% - 강조색1 3" xfId="516"/>
    <cellStyle name="60% - 강조색1 4" xfId="517"/>
    <cellStyle name="60% - 강조색1 5" xfId="518"/>
    <cellStyle name="60% - 강조색1 6" xfId="519"/>
    <cellStyle name="60% - 강조색1 7" xfId="520"/>
    <cellStyle name="60% - 강조색1 8" xfId="521"/>
    <cellStyle name="60% - 강조색1 9" xfId="522"/>
    <cellStyle name="60% - 강조색2 10" xfId="523"/>
    <cellStyle name="60% - 강조색2 11" xfId="524"/>
    <cellStyle name="60% - 강조색2 12" xfId="525"/>
    <cellStyle name="60% - 강조색2 13" xfId="526"/>
    <cellStyle name="60% - 강조색2 14" xfId="527"/>
    <cellStyle name="60% - 강조색2 15" xfId="528"/>
    <cellStyle name="60% - 강조색2 2" xfId="529"/>
    <cellStyle name="60% - 강조색2 3" xfId="530"/>
    <cellStyle name="60% - 강조색2 4" xfId="531"/>
    <cellStyle name="60% - 강조색2 5" xfId="532"/>
    <cellStyle name="60% - 강조색2 6" xfId="533"/>
    <cellStyle name="60% - 강조색2 7" xfId="534"/>
    <cellStyle name="60% - 강조색2 8" xfId="535"/>
    <cellStyle name="60% - 강조색2 9" xfId="536"/>
    <cellStyle name="60% - 강조색3 10" xfId="537"/>
    <cellStyle name="60% - 강조색3 11" xfId="538"/>
    <cellStyle name="60% - 강조색3 12" xfId="539"/>
    <cellStyle name="60% - 강조색3 13" xfId="540"/>
    <cellStyle name="60% - 강조색3 14" xfId="541"/>
    <cellStyle name="60% - 강조색3 15" xfId="542"/>
    <cellStyle name="60% - 강조색3 2" xfId="543"/>
    <cellStyle name="60% - 강조색3 3" xfId="544"/>
    <cellStyle name="60% - 강조색3 4" xfId="545"/>
    <cellStyle name="60% - 강조색3 5" xfId="546"/>
    <cellStyle name="60% - 강조색3 6" xfId="547"/>
    <cellStyle name="60% - 강조색3 7" xfId="548"/>
    <cellStyle name="60% - 강조색3 8" xfId="549"/>
    <cellStyle name="60% - 강조색3 9" xfId="550"/>
    <cellStyle name="60% - 강조색4 10" xfId="551"/>
    <cellStyle name="60% - 강조색4 11" xfId="552"/>
    <cellStyle name="60% - 강조색4 12" xfId="553"/>
    <cellStyle name="60% - 강조색4 13" xfId="554"/>
    <cellStyle name="60% - 강조색4 14" xfId="555"/>
    <cellStyle name="60% - 강조색4 15" xfId="556"/>
    <cellStyle name="60% - 강조색4 2" xfId="557"/>
    <cellStyle name="60% - 강조색4 3" xfId="558"/>
    <cellStyle name="60% - 강조색4 4" xfId="559"/>
    <cellStyle name="60% - 강조색4 5" xfId="560"/>
    <cellStyle name="60% - 강조색4 6" xfId="561"/>
    <cellStyle name="60% - 강조색4 7" xfId="562"/>
    <cellStyle name="60% - 강조색4 8" xfId="563"/>
    <cellStyle name="60% - 강조색4 9" xfId="564"/>
    <cellStyle name="60% - 강조색5 10" xfId="565"/>
    <cellStyle name="60% - 강조색5 11" xfId="566"/>
    <cellStyle name="60% - 강조색5 12" xfId="567"/>
    <cellStyle name="60% - 강조색5 13" xfId="568"/>
    <cellStyle name="60% - 강조색5 14" xfId="569"/>
    <cellStyle name="60% - 강조색5 15" xfId="570"/>
    <cellStyle name="60% - 강조색5 2" xfId="571"/>
    <cellStyle name="60% - 강조색5 3" xfId="572"/>
    <cellStyle name="60% - 강조색5 4" xfId="573"/>
    <cellStyle name="60% - 강조색5 5" xfId="574"/>
    <cellStyle name="60% - 강조색5 6" xfId="575"/>
    <cellStyle name="60% - 강조색5 7" xfId="576"/>
    <cellStyle name="60% - 강조색5 8" xfId="577"/>
    <cellStyle name="60% - 강조색5 9" xfId="578"/>
    <cellStyle name="60% - 강조색6 10" xfId="579"/>
    <cellStyle name="60% - 강조색6 11" xfId="580"/>
    <cellStyle name="60% - 강조색6 12" xfId="581"/>
    <cellStyle name="60% - 강조색6 13" xfId="582"/>
    <cellStyle name="60% - 강조색6 14" xfId="583"/>
    <cellStyle name="60% - 강조색6 15" xfId="584"/>
    <cellStyle name="60% - 강조색6 2" xfId="585"/>
    <cellStyle name="60% - 강조색6 3" xfId="586"/>
    <cellStyle name="60% - 강조색6 4" xfId="587"/>
    <cellStyle name="60% - 강조색6 5" xfId="588"/>
    <cellStyle name="60% - 강조색6 6" xfId="589"/>
    <cellStyle name="60% - 강조색6 7" xfId="590"/>
    <cellStyle name="60% - 강조색6 8" xfId="591"/>
    <cellStyle name="60% - 강조색6 9" xfId="592"/>
    <cellStyle name="A¨­￠￢￠O [0]_INQUIRY ￠?￥i¨u¡AAⓒ￢Aⓒª " xfId="593"/>
    <cellStyle name="A¨­￠￢￠O_INQUIRY ￠?￥i¨u¡AAⓒ￢Aⓒª " xfId="594"/>
    <cellStyle name="AeE­ [0]_¼oAI¼º " xfId="68"/>
    <cellStyle name="AeE­_¼oAI¼º " xfId="69"/>
    <cellStyle name="AeE¡ⓒ [0]_INQUIRY ￠?￥i¨u¡AAⓒ￢Aⓒª " xfId="595"/>
    <cellStyle name="AeE¡ⓒ_INQUIRY ￠?￥i¨u¡AAⓒ￢Aⓒª " xfId="596"/>
    <cellStyle name="ALIGNMENT" xfId="70"/>
    <cellStyle name="AÞ¸¶ [0]_¼oAI¼º " xfId="71"/>
    <cellStyle name="AÞ¸¶_¼oAI¼º " xfId="72"/>
    <cellStyle name="C¡IA¨ª_¡ic¨u¡A¨￢I¨￢¡Æ AN¡Æe " xfId="597"/>
    <cellStyle name="C￥AØ_¿μ¾÷CoE² " xfId="73"/>
    <cellStyle name="Calc Currency (0)" xfId="598"/>
    <cellStyle name="category" xfId="74"/>
    <cellStyle name="Comma [0]" xfId="75"/>
    <cellStyle name="comma zerodec" xfId="76"/>
    <cellStyle name="comma zerodec 10" xfId="599"/>
    <cellStyle name="comma zerodec 11" xfId="600"/>
    <cellStyle name="comma zerodec 12" xfId="601"/>
    <cellStyle name="comma zerodec 2" xfId="602"/>
    <cellStyle name="comma zerodec 3" xfId="603"/>
    <cellStyle name="comma zerodec 4" xfId="604"/>
    <cellStyle name="comma zerodec 5" xfId="605"/>
    <cellStyle name="comma zerodec 6" xfId="606"/>
    <cellStyle name="comma zerodec 7" xfId="607"/>
    <cellStyle name="comma zerodec 8" xfId="608"/>
    <cellStyle name="comma zerodec 9" xfId="609"/>
    <cellStyle name="Comma_ SG&amp;A Bridge " xfId="77"/>
    <cellStyle name="Comma0" xfId="610"/>
    <cellStyle name="Curren?_x0012_퐀_x0017_?" xfId="611"/>
    <cellStyle name="Currency [0]" xfId="78"/>
    <cellStyle name="Currency_ SG&amp;A Bridge " xfId="79"/>
    <cellStyle name="Currency0" xfId="612"/>
    <cellStyle name="Currency1" xfId="80"/>
    <cellStyle name="Currency1 10" xfId="613"/>
    <cellStyle name="Currency1 11" xfId="614"/>
    <cellStyle name="Currency1 12" xfId="615"/>
    <cellStyle name="Currency1 2" xfId="616"/>
    <cellStyle name="Currency1 3" xfId="617"/>
    <cellStyle name="Currency1 4" xfId="618"/>
    <cellStyle name="Currency1 5" xfId="619"/>
    <cellStyle name="Currency1 6" xfId="620"/>
    <cellStyle name="Currency1 7" xfId="621"/>
    <cellStyle name="Currency1 8" xfId="622"/>
    <cellStyle name="Currency1 9" xfId="623"/>
    <cellStyle name="Date" xfId="624"/>
    <cellStyle name="Dollar (zero dec)" xfId="81"/>
    <cellStyle name="Dollar (zero dec) 10" xfId="625"/>
    <cellStyle name="Dollar (zero dec) 11" xfId="626"/>
    <cellStyle name="Dollar (zero dec) 12" xfId="627"/>
    <cellStyle name="Dollar (zero dec) 2" xfId="628"/>
    <cellStyle name="Dollar (zero dec) 3" xfId="629"/>
    <cellStyle name="Dollar (zero dec) 4" xfId="630"/>
    <cellStyle name="Dollar (zero dec) 5" xfId="631"/>
    <cellStyle name="Dollar (zero dec) 6" xfId="632"/>
    <cellStyle name="Dollar (zero dec) 7" xfId="633"/>
    <cellStyle name="Dollar (zero dec) 8" xfId="634"/>
    <cellStyle name="Dollar (zero dec) 9" xfId="635"/>
    <cellStyle name="F2" xfId="82"/>
    <cellStyle name="F3" xfId="83"/>
    <cellStyle name="F4" xfId="84"/>
    <cellStyle name="F5" xfId="85"/>
    <cellStyle name="F6" xfId="86"/>
    <cellStyle name="F7" xfId="87"/>
    <cellStyle name="F8" xfId="88"/>
    <cellStyle name="Fixed" xfId="636"/>
    <cellStyle name="Grey" xfId="89"/>
    <cellStyle name="HEADER" xfId="90"/>
    <cellStyle name="Header1" xfId="91"/>
    <cellStyle name="Header2" xfId="92"/>
    <cellStyle name="Header2 10" xfId="637"/>
    <cellStyle name="Header2 100" xfId="638"/>
    <cellStyle name="Header2 101" xfId="639"/>
    <cellStyle name="Header2 102" xfId="640"/>
    <cellStyle name="Header2 103" xfId="641"/>
    <cellStyle name="Header2 104" xfId="642"/>
    <cellStyle name="Header2 105" xfId="643"/>
    <cellStyle name="Header2 106" xfId="644"/>
    <cellStyle name="Header2 107" xfId="645"/>
    <cellStyle name="Header2 108" xfId="646"/>
    <cellStyle name="Header2 109" xfId="647"/>
    <cellStyle name="Header2 11" xfId="648"/>
    <cellStyle name="Header2 110" xfId="649"/>
    <cellStyle name="Header2 111" xfId="650"/>
    <cellStyle name="Header2 112" xfId="651"/>
    <cellStyle name="Header2 113" xfId="652"/>
    <cellStyle name="Header2 114" xfId="653"/>
    <cellStyle name="Header2 115" xfId="654"/>
    <cellStyle name="Header2 116" xfId="655"/>
    <cellStyle name="Header2 117" xfId="656"/>
    <cellStyle name="Header2 12" xfId="657"/>
    <cellStyle name="Header2 13" xfId="658"/>
    <cellStyle name="Header2 14" xfId="659"/>
    <cellStyle name="Header2 15" xfId="660"/>
    <cellStyle name="Header2 16" xfId="661"/>
    <cellStyle name="Header2 17" xfId="662"/>
    <cellStyle name="Header2 18" xfId="663"/>
    <cellStyle name="Header2 19" xfId="664"/>
    <cellStyle name="Header2 2" xfId="665"/>
    <cellStyle name="Header2 20" xfId="666"/>
    <cellStyle name="Header2 21" xfId="667"/>
    <cellStyle name="Header2 22" xfId="668"/>
    <cellStyle name="Header2 23" xfId="669"/>
    <cellStyle name="Header2 24" xfId="670"/>
    <cellStyle name="Header2 25" xfId="671"/>
    <cellStyle name="Header2 26" xfId="672"/>
    <cellStyle name="Header2 27" xfId="673"/>
    <cellStyle name="Header2 28" xfId="674"/>
    <cellStyle name="Header2 29" xfId="675"/>
    <cellStyle name="Header2 3" xfId="676"/>
    <cellStyle name="Header2 30" xfId="677"/>
    <cellStyle name="Header2 31" xfId="678"/>
    <cellStyle name="Header2 32" xfId="679"/>
    <cellStyle name="Header2 33" xfId="680"/>
    <cellStyle name="Header2 34" xfId="681"/>
    <cellStyle name="Header2 35" xfId="682"/>
    <cellStyle name="Header2 36" xfId="683"/>
    <cellStyle name="Header2 37" xfId="684"/>
    <cellStyle name="Header2 38" xfId="685"/>
    <cellStyle name="Header2 39" xfId="686"/>
    <cellStyle name="Header2 4" xfId="687"/>
    <cellStyle name="Header2 40" xfId="688"/>
    <cellStyle name="Header2 41" xfId="689"/>
    <cellStyle name="Header2 42" xfId="690"/>
    <cellStyle name="Header2 43" xfId="691"/>
    <cellStyle name="Header2 44" xfId="692"/>
    <cellStyle name="Header2 45" xfId="693"/>
    <cellStyle name="Header2 46" xfId="694"/>
    <cellStyle name="Header2 47" xfId="695"/>
    <cellStyle name="Header2 48" xfId="696"/>
    <cellStyle name="Header2 49" xfId="697"/>
    <cellStyle name="Header2 5" xfId="698"/>
    <cellStyle name="Header2 50" xfId="699"/>
    <cellStyle name="Header2 51" xfId="700"/>
    <cellStyle name="Header2 52" xfId="701"/>
    <cellStyle name="Header2 53" xfId="702"/>
    <cellStyle name="Header2 54" xfId="703"/>
    <cellStyle name="Header2 55" xfId="704"/>
    <cellStyle name="Header2 56" xfId="705"/>
    <cellStyle name="Header2 57" xfId="706"/>
    <cellStyle name="Header2 58" xfId="707"/>
    <cellStyle name="Header2 59" xfId="708"/>
    <cellStyle name="Header2 6" xfId="709"/>
    <cellStyle name="Header2 60" xfId="710"/>
    <cellStyle name="Header2 61" xfId="711"/>
    <cellStyle name="Header2 62" xfId="712"/>
    <cellStyle name="Header2 63" xfId="713"/>
    <cellStyle name="Header2 64" xfId="714"/>
    <cellStyle name="Header2 65" xfId="715"/>
    <cellStyle name="Header2 66" xfId="716"/>
    <cellStyle name="Header2 67" xfId="717"/>
    <cellStyle name="Header2 68" xfId="718"/>
    <cellStyle name="Header2 69" xfId="719"/>
    <cellStyle name="Header2 7" xfId="720"/>
    <cellStyle name="Header2 70" xfId="721"/>
    <cellStyle name="Header2 71" xfId="722"/>
    <cellStyle name="Header2 72" xfId="723"/>
    <cellStyle name="Header2 73" xfId="724"/>
    <cellStyle name="Header2 74" xfId="725"/>
    <cellStyle name="Header2 75" xfId="726"/>
    <cellStyle name="Header2 76" xfId="727"/>
    <cellStyle name="Header2 77" xfId="728"/>
    <cellStyle name="Header2 78" xfId="729"/>
    <cellStyle name="Header2 79" xfId="730"/>
    <cellStyle name="Header2 8" xfId="731"/>
    <cellStyle name="Header2 80" xfId="732"/>
    <cellStyle name="Header2 81" xfId="733"/>
    <cellStyle name="Header2 82" xfId="734"/>
    <cellStyle name="Header2 83" xfId="735"/>
    <cellStyle name="Header2 84" xfId="736"/>
    <cellStyle name="Header2 85" xfId="737"/>
    <cellStyle name="Header2 86" xfId="738"/>
    <cellStyle name="Header2 87" xfId="739"/>
    <cellStyle name="Header2 88" xfId="740"/>
    <cellStyle name="Header2 89" xfId="741"/>
    <cellStyle name="Header2 9" xfId="742"/>
    <cellStyle name="Header2 90" xfId="743"/>
    <cellStyle name="Header2 91" xfId="744"/>
    <cellStyle name="Header2 92" xfId="745"/>
    <cellStyle name="Header2 93" xfId="746"/>
    <cellStyle name="Header2 94" xfId="747"/>
    <cellStyle name="Header2 95" xfId="748"/>
    <cellStyle name="Header2 96" xfId="749"/>
    <cellStyle name="Header2 97" xfId="750"/>
    <cellStyle name="Header2 98" xfId="751"/>
    <cellStyle name="Header2 99" xfId="752"/>
    <cellStyle name="Heading 1" xfId="753"/>
    <cellStyle name="Heading 2" xfId="754"/>
    <cellStyle name="Input [yellow]" xfId="93"/>
    <cellStyle name="Milliers [0]_Arabian Spec" xfId="94"/>
    <cellStyle name="Milliers_Arabian Spec" xfId="95"/>
    <cellStyle name="Model" xfId="96"/>
    <cellStyle name="Mon?aire [0]_Arabian Spec" xfId="97"/>
    <cellStyle name="Mon?aire_Arabian Spec" xfId="98"/>
    <cellStyle name="Normal - Style1" xfId="99"/>
    <cellStyle name="Normal - Style1 10" xfId="755"/>
    <cellStyle name="Normal - Style1 11" xfId="756"/>
    <cellStyle name="Normal - Style1 12" xfId="757"/>
    <cellStyle name="Normal - Style1 2" xfId="758"/>
    <cellStyle name="Normal - Style1 3" xfId="759"/>
    <cellStyle name="Normal - Style1 4" xfId="760"/>
    <cellStyle name="Normal - Style1 5" xfId="761"/>
    <cellStyle name="Normal - Style1 6" xfId="762"/>
    <cellStyle name="Normal - Style1 7" xfId="763"/>
    <cellStyle name="Normal - Style1 8" xfId="764"/>
    <cellStyle name="Normal - Style1 9" xfId="765"/>
    <cellStyle name="Normal_ SG&amp;A Bridge " xfId="100"/>
    <cellStyle name="Percent [2]" xfId="101"/>
    <cellStyle name="subhead" xfId="102"/>
    <cellStyle name="Total" xfId="766"/>
    <cellStyle name="강조색1 10" xfId="767"/>
    <cellStyle name="강조색1 11" xfId="768"/>
    <cellStyle name="강조색1 12" xfId="769"/>
    <cellStyle name="강조색1 13" xfId="770"/>
    <cellStyle name="강조색1 14" xfId="771"/>
    <cellStyle name="강조색1 15" xfId="772"/>
    <cellStyle name="강조색1 2" xfId="773"/>
    <cellStyle name="강조색1 3" xfId="774"/>
    <cellStyle name="강조색1 4" xfId="775"/>
    <cellStyle name="강조색1 5" xfId="776"/>
    <cellStyle name="강조색1 6" xfId="777"/>
    <cellStyle name="강조색1 7" xfId="778"/>
    <cellStyle name="강조색1 8" xfId="779"/>
    <cellStyle name="강조색1 9" xfId="780"/>
    <cellStyle name="강조색2 10" xfId="781"/>
    <cellStyle name="강조색2 11" xfId="782"/>
    <cellStyle name="강조색2 12" xfId="783"/>
    <cellStyle name="강조색2 13" xfId="784"/>
    <cellStyle name="강조색2 14" xfId="785"/>
    <cellStyle name="강조색2 15" xfId="786"/>
    <cellStyle name="강조색2 2" xfId="787"/>
    <cellStyle name="강조색2 3" xfId="788"/>
    <cellStyle name="강조색2 4" xfId="789"/>
    <cellStyle name="강조색2 5" xfId="790"/>
    <cellStyle name="강조색2 6" xfId="791"/>
    <cellStyle name="강조색2 7" xfId="792"/>
    <cellStyle name="강조색2 8" xfId="793"/>
    <cellStyle name="강조색2 9" xfId="794"/>
    <cellStyle name="강조색3 10" xfId="795"/>
    <cellStyle name="강조색3 11" xfId="796"/>
    <cellStyle name="강조색3 12" xfId="797"/>
    <cellStyle name="강조색3 13" xfId="798"/>
    <cellStyle name="강조색3 14" xfId="799"/>
    <cellStyle name="강조색3 15" xfId="800"/>
    <cellStyle name="강조색3 2" xfId="801"/>
    <cellStyle name="강조색3 3" xfId="802"/>
    <cellStyle name="강조색3 4" xfId="803"/>
    <cellStyle name="강조색3 5" xfId="804"/>
    <cellStyle name="강조색3 6" xfId="805"/>
    <cellStyle name="강조색3 7" xfId="806"/>
    <cellStyle name="강조색3 8" xfId="807"/>
    <cellStyle name="강조색3 9" xfId="808"/>
    <cellStyle name="강조색4 10" xfId="809"/>
    <cellStyle name="강조색4 11" xfId="810"/>
    <cellStyle name="강조색4 12" xfId="811"/>
    <cellStyle name="강조색4 13" xfId="812"/>
    <cellStyle name="강조색4 14" xfId="813"/>
    <cellStyle name="강조색4 15" xfId="814"/>
    <cellStyle name="강조색4 16" xfId="120"/>
    <cellStyle name="강조색4 2" xfId="815"/>
    <cellStyle name="강조색4 3" xfId="816"/>
    <cellStyle name="강조색4 4" xfId="817"/>
    <cellStyle name="강조색4 5" xfId="818"/>
    <cellStyle name="강조색4 6" xfId="819"/>
    <cellStyle name="강조색4 7" xfId="820"/>
    <cellStyle name="강조색4 8" xfId="821"/>
    <cellStyle name="강조색4 9" xfId="822"/>
    <cellStyle name="강조색5 10" xfId="823"/>
    <cellStyle name="강조색5 11" xfId="824"/>
    <cellStyle name="강조색5 12" xfId="825"/>
    <cellStyle name="강조색5 13" xfId="826"/>
    <cellStyle name="강조색5 14" xfId="827"/>
    <cellStyle name="강조색5 15" xfId="828"/>
    <cellStyle name="강조색5 2" xfId="829"/>
    <cellStyle name="강조색5 3" xfId="830"/>
    <cellStyle name="강조색5 4" xfId="831"/>
    <cellStyle name="강조색5 5" xfId="832"/>
    <cellStyle name="강조색5 6" xfId="833"/>
    <cellStyle name="강조색5 7" xfId="834"/>
    <cellStyle name="강조색5 8" xfId="835"/>
    <cellStyle name="강조색5 9" xfId="836"/>
    <cellStyle name="강조색6 10" xfId="837"/>
    <cellStyle name="강조색6 11" xfId="838"/>
    <cellStyle name="강조색6 12" xfId="839"/>
    <cellStyle name="강조색6 13" xfId="840"/>
    <cellStyle name="강조색6 14" xfId="841"/>
    <cellStyle name="강조색6 15" xfId="842"/>
    <cellStyle name="강조색6 16" xfId="119"/>
    <cellStyle name="강조색6 2" xfId="843"/>
    <cellStyle name="강조색6 3" xfId="844"/>
    <cellStyle name="강조색6 4" xfId="845"/>
    <cellStyle name="강조색6 5" xfId="846"/>
    <cellStyle name="강조색6 6" xfId="847"/>
    <cellStyle name="강조색6 7" xfId="848"/>
    <cellStyle name="강조색6 8" xfId="849"/>
    <cellStyle name="강조색6 9" xfId="850"/>
    <cellStyle name="경고문 10" xfId="851"/>
    <cellStyle name="경고문 11" xfId="852"/>
    <cellStyle name="경고문 12" xfId="853"/>
    <cellStyle name="경고문 13" xfId="854"/>
    <cellStyle name="경고문 14" xfId="855"/>
    <cellStyle name="경고문 15" xfId="856"/>
    <cellStyle name="경고문 2" xfId="857"/>
    <cellStyle name="경고문 3" xfId="858"/>
    <cellStyle name="경고문 4" xfId="859"/>
    <cellStyle name="경고문 5" xfId="860"/>
    <cellStyle name="경고문 6" xfId="861"/>
    <cellStyle name="경고문 7" xfId="862"/>
    <cellStyle name="경고문 8" xfId="863"/>
    <cellStyle name="경고문 9" xfId="864"/>
    <cellStyle name="계산 10" xfId="865"/>
    <cellStyle name="계산 11" xfId="866"/>
    <cellStyle name="계산 12" xfId="867"/>
    <cellStyle name="계산 13" xfId="868"/>
    <cellStyle name="계산 14" xfId="869"/>
    <cellStyle name="계산 15" xfId="870"/>
    <cellStyle name="계산 2" xfId="871"/>
    <cellStyle name="계산 3" xfId="872"/>
    <cellStyle name="계산 4" xfId="873"/>
    <cellStyle name="계산 5" xfId="874"/>
    <cellStyle name="계산 6" xfId="875"/>
    <cellStyle name="계산 7" xfId="876"/>
    <cellStyle name="계산 8" xfId="877"/>
    <cellStyle name="계산 9" xfId="878"/>
    <cellStyle name="고정소숫점" xfId="44"/>
    <cellStyle name="고정출력1" xfId="45"/>
    <cellStyle name="고정출력2" xfId="46"/>
    <cellStyle name="咬訌裝?INCOM1" xfId="879"/>
    <cellStyle name="咬訌裝?INCOM10" xfId="880"/>
    <cellStyle name="咬訌裝?INCOM2" xfId="881"/>
    <cellStyle name="咬訌裝?INCOM3" xfId="882"/>
    <cellStyle name="咬訌裝?INCOM4" xfId="883"/>
    <cellStyle name="咬訌裝?INCOM5" xfId="884"/>
    <cellStyle name="咬訌裝?INCOM6" xfId="885"/>
    <cellStyle name="咬訌裝?INCOM7" xfId="886"/>
    <cellStyle name="咬訌裝?INCOM8" xfId="887"/>
    <cellStyle name="咬訌裝?INCOM9" xfId="888"/>
    <cellStyle name="咬訌裝?PRIB11" xfId="889"/>
    <cellStyle name="나쁨 10" xfId="890"/>
    <cellStyle name="나쁨 11" xfId="891"/>
    <cellStyle name="나쁨 12" xfId="892"/>
    <cellStyle name="나쁨 13" xfId="893"/>
    <cellStyle name="나쁨 14" xfId="894"/>
    <cellStyle name="나쁨 15" xfId="895"/>
    <cellStyle name="나쁨 2" xfId="896"/>
    <cellStyle name="나쁨 3" xfId="897"/>
    <cellStyle name="나쁨 4" xfId="898"/>
    <cellStyle name="나쁨 5" xfId="899"/>
    <cellStyle name="나쁨 6" xfId="900"/>
    <cellStyle name="나쁨 7" xfId="901"/>
    <cellStyle name="나쁨 8" xfId="902"/>
    <cellStyle name="나쁨 9" xfId="903"/>
    <cellStyle name="날짜" xfId="47"/>
    <cellStyle name="내역서" xfId="48"/>
    <cellStyle name="달러" xfId="49"/>
    <cellStyle name="뒤에 오는 하이퍼링크_관로공사비 산출(재검토)" xfId="50"/>
    <cellStyle name="똿뗦먛귟 [0.00]_PRODUCT DETAIL Q1" xfId="51"/>
    <cellStyle name="똿뗦먛귟_PRODUCT DETAIL Q1" xfId="52"/>
    <cellStyle name="메모 10" xfId="904"/>
    <cellStyle name="메모 11" xfId="905"/>
    <cellStyle name="메모 12" xfId="906"/>
    <cellStyle name="메모 13" xfId="907"/>
    <cellStyle name="메모 14" xfId="908"/>
    <cellStyle name="메모 15" xfId="909"/>
    <cellStyle name="메모 2" xfId="910"/>
    <cellStyle name="메모 3" xfId="911"/>
    <cellStyle name="메모 4" xfId="912"/>
    <cellStyle name="메모 5" xfId="913"/>
    <cellStyle name="메모 6" xfId="914"/>
    <cellStyle name="메모 7" xfId="915"/>
    <cellStyle name="메모 8" xfId="916"/>
    <cellStyle name="메모 9" xfId="917"/>
    <cellStyle name="믅됞 [0.00]_PRODUCT DETAIL Q1" xfId="53"/>
    <cellStyle name="믅됞_PRODUCT DETAIL Q1" xfId="54"/>
    <cellStyle name="백분율 17" xfId="918"/>
    <cellStyle name="백분율 2" xfId="108"/>
    <cellStyle name="백분율 2 2" xfId="919"/>
    <cellStyle name="백분율 2 2 2" xfId="920"/>
    <cellStyle name="백분율 2 3" xfId="921"/>
    <cellStyle name="백분율 2 3 2" xfId="922"/>
    <cellStyle name="백분율 2 4" xfId="923"/>
    <cellStyle name="백분율 2 5" xfId="924"/>
    <cellStyle name="백분율 2 6" xfId="925"/>
    <cellStyle name="백분율 2 7" xfId="926"/>
    <cellStyle name="백분율 2 8" xfId="927"/>
    <cellStyle name="백분율 3" xfId="928"/>
    <cellStyle name="백분율 3 10" xfId="929"/>
    <cellStyle name="백분율 3 11" xfId="930"/>
    <cellStyle name="백분율 3 12" xfId="931"/>
    <cellStyle name="백분율 3 13" xfId="932"/>
    <cellStyle name="백분율 3 14" xfId="933"/>
    <cellStyle name="백분율 3 15" xfId="934"/>
    <cellStyle name="백분율 3 16" xfId="935"/>
    <cellStyle name="백분율 3 17" xfId="936"/>
    <cellStyle name="백분율 3 18" xfId="937"/>
    <cellStyle name="백분율 3 19" xfId="938"/>
    <cellStyle name="백분율 3 2" xfId="939"/>
    <cellStyle name="백분율 3 2 2" xfId="940"/>
    <cellStyle name="백분율 3 20" xfId="941"/>
    <cellStyle name="백분율 3 21" xfId="942"/>
    <cellStyle name="백분율 3 22" xfId="943"/>
    <cellStyle name="백분율 3 23" xfId="944"/>
    <cellStyle name="백분율 3 24" xfId="945"/>
    <cellStyle name="백분율 3 25" xfId="946"/>
    <cellStyle name="백분율 3 26" xfId="947"/>
    <cellStyle name="백분율 3 27" xfId="948"/>
    <cellStyle name="백분율 3 28" xfId="949"/>
    <cellStyle name="백분율 3 29" xfId="950"/>
    <cellStyle name="백분율 3 3" xfId="951"/>
    <cellStyle name="백분율 3 30" xfId="952"/>
    <cellStyle name="백분율 3 31" xfId="953"/>
    <cellStyle name="백분율 3 32" xfId="954"/>
    <cellStyle name="백분율 3 33" xfId="955"/>
    <cellStyle name="백분율 3 34" xfId="956"/>
    <cellStyle name="백분율 3 35" xfId="957"/>
    <cellStyle name="백분율 3 36" xfId="958"/>
    <cellStyle name="백분율 3 37" xfId="959"/>
    <cellStyle name="백분율 3 38" xfId="960"/>
    <cellStyle name="백분율 3 39" xfId="961"/>
    <cellStyle name="백분율 3 4" xfId="962"/>
    <cellStyle name="백분율 3 40" xfId="963"/>
    <cellStyle name="백분율 3 41" xfId="964"/>
    <cellStyle name="백분율 3 42" xfId="965"/>
    <cellStyle name="백분율 3 43" xfId="966"/>
    <cellStyle name="백분율 3 44" xfId="967"/>
    <cellStyle name="백분율 3 45" xfId="968"/>
    <cellStyle name="백분율 3 46" xfId="969"/>
    <cellStyle name="백분율 3 47" xfId="970"/>
    <cellStyle name="백분율 3 48" xfId="971"/>
    <cellStyle name="백분율 3 49" xfId="972"/>
    <cellStyle name="백분율 3 5" xfId="973"/>
    <cellStyle name="백분율 3 50" xfId="974"/>
    <cellStyle name="백분율 3 51" xfId="975"/>
    <cellStyle name="백분율 3 52" xfId="976"/>
    <cellStyle name="백분율 3 53" xfId="977"/>
    <cellStyle name="백분율 3 54" xfId="978"/>
    <cellStyle name="백분율 3 55" xfId="979"/>
    <cellStyle name="백분율 3 56" xfId="980"/>
    <cellStyle name="백분율 3 57" xfId="981"/>
    <cellStyle name="백분율 3 58" xfId="982"/>
    <cellStyle name="백분율 3 59" xfId="983"/>
    <cellStyle name="백분율 3 6" xfId="984"/>
    <cellStyle name="백분율 3 60" xfId="985"/>
    <cellStyle name="백분율 3 61" xfId="986"/>
    <cellStyle name="백분율 3 62" xfId="987"/>
    <cellStyle name="백분율 3 63" xfId="988"/>
    <cellStyle name="백분율 3 64" xfId="989"/>
    <cellStyle name="백분율 3 65" xfId="990"/>
    <cellStyle name="백분율 3 66" xfId="991"/>
    <cellStyle name="백분율 3 67" xfId="992"/>
    <cellStyle name="백분율 3 68" xfId="993"/>
    <cellStyle name="백분율 3 69" xfId="994"/>
    <cellStyle name="백분율 3 7" xfId="995"/>
    <cellStyle name="백분율 3 70" xfId="996"/>
    <cellStyle name="백분율 3 71" xfId="997"/>
    <cellStyle name="백분율 3 72" xfId="998"/>
    <cellStyle name="백분율 3 73" xfId="999"/>
    <cellStyle name="백분율 3 74" xfId="1000"/>
    <cellStyle name="백분율 3 75" xfId="1001"/>
    <cellStyle name="백분율 3 76" xfId="1002"/>
    <cellStyle name="백분율 3 77" xfId="1003"/>
    <cellStyle name="백분율 3 78" xfId="1004"/>
    <cellStyle name="백분율 3 79" xfId="1005"/>
    <cellStyle name="백분율 3 8" xfId="1006"/>
    <cellStyle name="백분율 3 80" xfId="1007"/>
    <cellStyle name="백분율 3 81" xfId="1008"/>
    <cellStyle name="백분율 3 82" xfId="1009"/>
    <cellStyle name="백분율 3 83" xfId="1010"/>
    <cellStyle name="백분율 3 84" xfId="1011"/>
    <cellStyle name="백분율 3 85" xfId="1012"/>
    <cellStyle name="백분율 3 86" xfId="1013"/>
    <cellStyle name="백분율 3 87" xfId="1014"/>
    <cellStyle name="백분율 3 88" xfId="1015"/>
    <cellStyle name="백분율 3 9" xfId="1016"/>
    <cellStyle name="백분율 4" xfId="1017"/>
    <cellStyle name="백분율 4 2" xfId="123"/>
    <cellStyle name="백분율 4 3" xfId="124"/>
    <cellStyle name="백분율 5" xfId="109"/>
    <cellStyle name="백분율 5 2" xfId="1018"/>
    <cellStyle name="백분율 5 3" xfId="1019"/>
    <cellStyle name="백분율 6" xfId="1020"/>
    <cellStyle name="보통 10" xfId="1021"/>
    <cellStyle name="보통 11" xfId="1022"/>
    <cellStyle name="보통 12" xfId="1023"/>
    <cellStyle name="보통 13" xfId="1024"/>
    <cellStyle name="보통 14" xfId="1025"/>
    <cellStyle name="보통 15" xfId="1026"/>
    <cellStyle name="보통 2" xfId="1027"/>
    <cellStyle name="보통 3" xfId="1028"/>
    <cellStyle name="보통 4" xfId="1029"/>
    <cellStyle name="보통 5" xfId="1030"/>
    <cellStyle name="보통 6" xfId="1031"/>
    <cellStyle name="보통 7" xfId="1032"/>
    <cellStyle name="보통 8" xfId="1033"/>
    <cellStyle name="보통 9" xfId="1034"/>
    <cellStyle name="뷭?_BOOKSHIP" xfId="55"/>
    <cellStyle name="설명 텍스트 10" xfId="1035"/>
    <cellStyle name="설명 텍스트 11" xfId="1036"/>
    <cellStyle name="설명 텍스트 12" xfId="1037"/>
    <cellStyle name="설명 텍스트 13" xfId="1038"/>
    <cellStyle name="설명 텍스트 14" xfId="1039"/>
    <cellStyle name="설명 텍스트 15" xfId="1040"/>
    <cellStyle name="설명 텍스트 2" xfId="1041"/>
    <cellStyle name="설명 텍스트 3" xfId="1042"/>
    <cellStyle name="설명 텍스트 4" xfId="1043"/>
    <cellStyle name="설명 텍스트 5" xfId="1044"/>
    <cellStyle name="설명 텍스트 6" xfId="1045"/>
    <cellStyle name="설명 텍스트 7" xfId="1046"/>
    <cellStyle name="설명 텍스트 8" xfId="1047"/>
    <cellStyle name="설명 텍스트 9" xfId="1048"/>
    <cellStyle name="셀 확인 10" xfId="1049"/>
    <cellStyle name="셀 확인 11" xfId="1050"/>
    <cellStyle name="셀 확인 12" xfId="1051"/>
    <cellStyle name="셀 확인 13" xfId="1052"/>
    <cellStyle name="셀 확인 14" xfId="1053"/>
    <cellStyle name="셀 확인 15" xfId="1054"/>
    <cellStyle name="셀 확인 2" xfId="1055"/>
    <cellStyle name="셀 확인 3" xfId="1056"/>
    <cellStyle name="셀 확인 4" xfId="1057"/>
    <cellStyle name="셀 확인 5" xfId="1058"/>
    <cellStyle name="셀 확인 6" xfId="1059"/>
    <cellStyle name="셀 확인 7" xfId="1060"/>
    <cellStyle name="셀 확인 8" xfId="1061"/>
    <cellStyle name="셀 확인 9" xfId="1062"/>
    <cellStyle name="숫자(R)" xfId="56"/>
    <cellStyle name="숫자(R) 10" xfId="1063"/>
    <cellStyle name="숫자(R) 11" xfId="1064"/>
    <cellStyle name="숫자(R) 12" xfId="1065"/>
    <cellStyle name="숫자(R) 2" xfId="1066"/>
    <cellStyle name="숫자(R) 3" xfId="1067"/>
    <cellStyle name="숫자(R) 4" xfId="1068"/>
    <cellStyle name="숫자(R) 5" xfId="1069"/>
    <cellStyle name="숫자(R) 6" xfId="1070"/>
    <cellStyle name="숫자(R) 7" xfId="1071"/>
    <cellStyle name="숫자(R) 8" xfId="1072"/>
    <cellStyle name="숫자(R) 9" xfId="1073"/>
    <cellStyle name="쉼표 [0]" xfId="1" builtinId="6"/>
    <cellStyle name="쉼표 [0] 10" xfId="1074"/>
    <cellStyle name="쉼표 [0] 10 2" xfId="1075"/>
    <cellStyle name="쉼표 [0] 10 2 2" xfId="1076"/>
    <cellStyle name="쉼표 [0] 10 3" xfId="1077"/>
    <cellStyle name="쉼표 [0] 10 5" xfId="1078"/>
    <cellStyle name="쉼표 [0] 11" xfId="6"/>
    <cellStyle name="쉼표 [0] 11 2" xfId="1079"/>
    <cellStyle name="쉼표 [0] 12" xfId="1080"/>
    <cellStyle name="쉼표 [0] 12 10" xfId="1081"/>
    <cellStyle name="쉼표 [0] 12 11" xfId="1082"/>
    <cellStyle name="쉼표 [0] 12 12" xfId="1083"/>
    <cellStyle name="쉼표 [0] 12 13" xfId="1084"/>
    <cellStyle name="쉼표 [0] 12 14" xfId="1085"/>
    <cellStyle name="쉼표 [0] 12 15" xfId="1086"/>
    <cellStyle name="쉼표 [0] 12 16" xfId="1087"/>
    <cellStyle name="쉼표 [0] 12 17" xfId="1088"/>
    <cellStyle name="쉼표 [0] 12 18" xfId="1089"/>
    <cellStyle name="쉼표 [0] 12 19" xfId="1090"/>
    <cellStyle name="쉼표 [0] 12 2" xfId="1091"/>
    <cellStyle name="쉼표 [0] 12 20" xfId="1092"/>
    <cellStyle name="쉼표 [0] 12 21" xfId="1093"/>
    <cellStyle name="쉼표 [0] 12 22" xfId="1094"/>
    <cellStyle name="쉼표 [0] 12 23" xfId="1095"/>
    <cellStyle name="쉼표 [0] 12 24" xfId="1096"/>
    <cellStyle name="쉼표 [0] 12 25" xfId="1097"/>
    <cellStyle name="쉼표 [0] 12 26" xfId="1098"/>
    <cellStyle name="쉼표 [0] 12 27" xfId="1099"/>
    <cellStyle name="쉼표 [0] 12 28" xfId="1100"/>
    <cellStyle name="쉼표 [0] 12 29" xfId="1101"/>
    <cellStyle name="쉼표 [0] 12 3" xfId="1102"/>
    <cellStyle name="쉼표 [0] 12 30" xfId="1103"/>
    <cellStyle name="쉼표 [0] 12 31" xfId="1104"/>
    <cellStyle name="쉼표 [0] 12 32" xfId="1105"/>
    <cellStyle name="쉼표 [0] 12 33" xfId="1106"/>
    <cellStyle name="쉼표 [0] 12 34" xfId="1107"/>
    <cellStyle name="쉼표 [0] 12 35" xfId="1108"/>
    <cellStyle name="쉼표 [0] 12 36" xfId="1109"/>
    <cellStyle name="쉼표 [0] 12 37" xfId="1110"/>
    <cellStyle name="쉼표 [0] 12 38" xfId="1111"/>
    <cellStyle name="쉼표 [0] 12 39" xfId="1112"/>
    <cellStyle name="쉼표 [0] 12 4" xfId="1113"/>
    <cellStyle name="쉼표 [0] 12 40" xfId="1114"/>
    <cellStyle name="쉼표 [0] 12 41" xfId="1115"/>
    <cellStyle name="쉼표 [0] 12 42" xfId="1116"/>
    <cellStyle name="쉼표 [0] 12 43" xfId="1117"/>
    <cellStyle name="쉼표 [0] 12 44" xfId="1118"/>
    <cellStyle name="쉼표 [0] 12 45" xfId="1119"/>
    <cellStyle name="쉼표 [0] 12 46" xfId="1120"/>
    <cellStyle name="쉼표 [0] 12 47" xfId="1121"/>
    <cellStyle name="쉼표 [0] 12 48" xfId="1122"/>
    <cellStyle name="쉼표 [0] 12 49" xfId="1123"/>
    <cellStyle name="쉼표 [0] 12 5" xfId="1124"/>
    <cellStyle name="쉼표 [0] 12 50" xfId="1125"/>
    <cellStyle name="쉼표 [0] 12 51" xfId="1126"/>
    <cellStyle name="쉼표 [0] 12 52" xfId="1127"/>
    <cellStyle name="쉼표 [0] 12 53" xfId="1128"/>
    <cellStyle name="쉼표 [0] 12 54" xfId="1129"/>
    <cellStyle name="쉼표 [0] 12 55" xfId="1130"/>
    <cellStyle name="쉼표 [0] 12 56" xfId="1131"/>
    <cellStyle name="쉼표 [0] 12 57" xfId="1132"/>
    <cellStyle name="쉼표 [0] 12 58" xfId="1133"/>
    <cellStyle name="쉼표 [0] 12 59" xfId="1134"/>
    <cellStyle name="쉼표 [0] 12 6" xfId="1135"/>
    <cellStyle name="쉼표 [0] 12 60" xfId="1136"/>
    <cellStyle name="쉼표 [0] 12 61" xfId="1137"/>
    <cellStyle name="쉼표 [0] 12 62" xfId="1138"/>
    <cellStyle name="쉼표 [0] 12 63" xfId="1139"/>
    <cellStyle name="쉼표 [0] 12 64" xfId="1140"/>
    <cellStyle name="쉼표 [0] 12 65" xfId="1141"/>
    <cellStyle name="쉼표 [0] 12 66" xfId="1142"/>
    <cellStyle name="쉼표 [0] 12 67" xfId="1143"/>
    <cellStyle name="쉼표 [0] 12 68" xfId="1144"/>
    <cellStyle name="쉼표 [0] 12 69" xfId="1145"/>
    <cellStyle name="쉼표 [0] 12 7" xfId="1146"/>
    <cellStyle name="쉼표 [0] 12 70" xfId="1147"/>
    <cellStyle name="쉼표 [0] 12 71" xfId="1148"/>
    <cellStyle name="쉼표 [0] 12 72" xfId="1149"/>
    <cellStyle name="쉼표 [0] 12 73" xfId="1150"/>
    <cellStyle name="쉼표 [0] 12 74" xfId="1151"/>
    <cellStyle name="쉼표 [0] 12 75" xfId="1152"/>
    <cellStyle name="쉼표 [0] 12 76" xfId="1153"/>
    <cellStyle name="쉼표 [0] 12 77" xfId="1154"/>
    <cellStyle name="쉼표 [0] 12 78" xfId="1155"/>
    <cellStyle name="쉼표 [0] 12 79" xfId="1156"/>
    <cellStyle name="쉼표 [0] 12 8" xfId="1157"/>
    <cellStyle name="쉼표 [0] 12 80" xfId="1158"/>
    <cellStyle name="쉼표 [0] 12 81" xfId="1159"/>
    <cellStyle name="쉼표 [0] 12 82" xfId="1160"/>
    <cellStyle name="쉼표 [0] 12 83" xfId="1161"/>
    <cellStyle name="쉼표 [0] 12 84" xfId="1162"/>
    <cellStyle name="쉼표 [0] 12 85" xfId="1163"/>
    <cellStyle name="쉼표 [0] 12 86" xfId="1164"/>
    <cellStyle name="쉼표 [0] 12 87" xfId="1165"/>
    <cellStyle name="쉼표 [0] 12 88" xfId="1166"/>
    <cellStyle name="쉼표 [0] 12 9" xfId="1167"/>
    <cellStyle name="쉼표 [0] 13" xfId="28"/>
    <cellStyle name="쉼표 [0] 132" xfId="1168"/>
    <cellStyle name="쉼표 [0] 132 3" xfId="1169"/>
    <cellStyle name="쉼표 [0] 14" xfId="1170"/>
    <cellStyle name="쉼표 [0] 14 10" xfId="1171"/>
    <cellStyle name="쉼표 [0] 14 11" xfId="1172"/>
    <cellStyle name="쉼표 [0] 14 12" xfId="1173"/>
    <cellStyle name="쉼표 [0] 14 13" xfId="1174"/>
    <cellStyle name="쉼표 [0] 14 14" xfId="1175"/>
    <cellStyle name="쉼표 [0] 14 15" xfId="1176"/>
    <cellStyle name="쉼표 [0] 14 2" xfId="1177"/>
    <cellStyle name="쉼표 [0] 14 3" xfId="1178"/>
    <cellStyle name="쉼표 [0] 14 4" xfId="1179"/>
    <cellStyle name="쉼표 [0] 14 5" xfId="1180"/>
    <cellStyle name="쉼표 [0] 14 6" xfId="1181"/>
    <cellStyle name="쉼표 [0] 14 7" xfId="1182"/>
    <cellStyle name="쉼표 [0] 14 8" xfId="1183"/>
    <cellStyle name="쉼표 [0] 14 9" xfId="1184"/>
    <cellStyle name="쉼표 [0] 15" xfId="35"/>
    <cellStyle name="쉼표 [0] 15 10" xfId="1185"/>
    <cellStyle name="쉼표 [0] 15 100" xfId="1186"/>
    <cellStyle name="쉼표 [0] 15 100 2" xfId="1187"/>
    <cellStyle name="쉼표 [0] 15 101" xfId="1188"/>
    <cellStyle name="쉼표 [0] 15 101 2" xfId="1189"/>
    <cellStyle name="쉼표 [0] 15 102" xfId="1190"/>
    <cellStyle name="쉼표 [0] 15 102 2" xfId="1191"/>
    <cellStyle name="쉼표 [0] 15 103" xfId="1192"/>
    <cellStyle name="쉼표 [0] 15 103 2" xfId="1193"/>
    <cellStyle name="쉼표 [0] 15 104" xfId="1194"/>
    <cellStyle name="쉼표 [0] 15 104 2" xfId="1195"/>
    <cellStyle name="쉼표 [0] 15 105" xfId="1196"/>
    <cellStyle name="쉼표 [0] 15 105 2" xfId="1197"/>
    <cellStyle name="쉼표 [0] 15 106" xfId="1198"/>
    <cellStyle name="쉼표 [0] 15 106 2" xfId="1199"/>
    <cellStyle name="쉼표 [0] 15 107" xfId="1200"/>
    <cellStyle name="쉼표 [0] 15 107 2" xfId="1201"/>
    <cellStyle name="쉼표 [0] 15 108" xfId="1202"/>
    <cellStyle name="쉼표 [0] 15 108 2" xfId="1203"/>
    <cellStyle name="쉼표 [0] 15 109" xfId="1204"/>
    <cellStyle name="쉼표 [0] 15 109 2" xfId="1205"/>
    <cellStyle name="쉼표 [0] 15 11" xfId="1206"/>
    <cellStyle name="쉼표 [0] 15 110" xfId="1207"/>
    <cellStyle name="쉼표 [0] 15 110 2" xfId="1208"/>
    <cellStyle name="쉼표 [0] 15 111" xfId="1209"/>
    <cellStyle name="쉼표 [0] 15 111 2" xfId="1210"/>
    <cellStyle name="쉼표 [0] 15 112" xfId="1211"/>
    <cellStyle name="쉼표 [0] 15 112 2" xfId="1212"/>
    <cellStyle name="쉼표 [0] 15 113" xfId="1213"/>
    <cellStyle name="쉼표 [0] 15 113 2" xfId="1214"/>
    <cellStyle name="쉼표 [0] 15 114" xfId="1215"/>
    <cellStyle name="쉼표 [0] 15 114 2" xfId="1216"/>
    <cellStyle name="쉼표 [0] 15 115" xfId="1217"/>
    <cellStyle name="쉼표 [0] 15 115 2" xfId="1218"/>
    <cellStyle name="쉼표 [0] 15 116" xfId="1219"/>
    <cellStyle name="쉼표 [0] 15 116 2" xfId="1220"/>
    <cellStyle name="쉼표 [0] 15 117" xfId="1221"/>
    <cellStyle name="쉼표 [0] 15 117 2" xfId="1222"/>
    <cellStyle name="쉼표 [0] 15 118" xfId="1223"/>
    <cellStyle name="쉼표 [0] 15 118 2" xfId="1224"/>
    <cellStyle name="쉼표 [0] 15 119" xfId="1225"/>
    <cellStyle name="쉼표 [0] 15 119 2" xfId="1226"/>
    <cellStyle name="쉼표 [0] 15 12" xfId="1227"/>
    <cellStyle name="쉼표 [0] 15 120" xfId="1228"/>
    <cellStyle name="쉼표 [0] 15 120 2" xfId="1229"/>
    <cellStyle name="쉼표 [0] 15 121" xfId="1230"/>
    <cellStyle name="쉼표 [0] 15 121 2" xfId="1231"/>
    <cellStyle name="쉼표 [0] 15 122" xfId="1232"/>
    <cellStyle name="쉼표 [0] 15 122 2" xfId="1233"/>
    <cellStyle name="쉼표 [0] 15 123" xfId="1234"/>
    <cellStyle name="쉼표 [0] 15 123 2" xfId="1235"/>
    <cellStyle name="쉼표 [0] 15 124" xfId="1236"/>
    <cellStyle name="쉼표 [0] 15 124 2" xfId="1237"/>
    <cellStyle name="쉼표 [0] 15 125" xfId="1238"/>
    <cellStyle name="쉼표 [0] 15 125 2" xfId="1239"/>
    <cellStyle name="쉼표 [0] 15 126" xfId="1240"/>
    <cellStyle name="쉼표 [0] 15 126 2" xfId="1241"/>
    <cellStyle name="쉼표 [0] 15 127" xfId="1242"/>
    <cellStyle name="쉼표 [0] 15 127 2" xfId="1243"/>
    <cellStyle name="쉼표 [0] 15 128" xfId="1244"/>
    <cellStyle name="쉼표 [0] 15 128 2" xfId="1245"/>
    <cellStyle name="쉼표 [0] 15 129" xfId="1246"/>
    <cellStyle name="쉼표 [0] 15 129 2" xfId="1247"/>
    <cellStyle name="쉼표 [0] 15 13" xfId="1248"/>
    <cellStyle name="쉼표 [0] 15 130" xfId="1249"/>
    <cellStyle name="쉼표 [0] 15 130 2" xfId="1250"/>
    <cellStyle name="쉼표 [0] 15 131" xfId="1251"/>
    <cellStyle name="쉼표 [0] 15 131 2" xfId="1252"/>
    <cellStyle name="쉼표 [0] 15 132" xfId="1253"/>
    <cellStyle name="쉼표 [0] 15 132 2" xfId="1254"/>
    <cellStyle name="쉼표 [0] 15 133" xfId="1255"/>
    <cellStyle name="쉼표 [0] 15 133 2" xfId="1256"/>
    <cellStyle name="쉼표 [0] 15 134" xfId="1257"/>
    <cellStyle name="쉼표 [0] 15 134 2" xfId="1258"/>
    <cellStyle name="쉼표 [0] 15 135" xfId="1259"/>
    <cellStyle name="쉼표 [0] 15 135 2" xfId="1260"/>
    <cellStyle name="쉼표 [0] 15 136" xfId="1261"/>
    <cellStyle name="쉼표 [0] 15 136 2" xfId="1262"/>
    <cellStyle name="쉼표 [0] 15 137" xfId="1263"/>
    <cellStyle name="쉼표 [0] 15 137 2" xfId="1264"/>
    <cellStyle name="쉼표 [0] 15 138" xfId="1265"/>
    <cellStyle name="쉼표 [0] 15 139" xfId="1266"/>
    <cellStyle name="쉼표 [0] 15 14" xfId="1267"/>
    <cellStyle name="쉼표 [0] 15 140" xfId="1268"/>
    <cellStyle name="쉼표 [0] 15 141" xfId="1269"/>
    <cellStyle name="쉼표 [0] 15 142" xfId="1270"/>
    <cellStyle name="쉼표 [0] 15 143" xfId="1271"/>
    <cellStyle name="쉼표 [0] 15 144" xfId="1272"/>
    <cellStyle name="쉼표 [0] 15 145" xfId="1273"/>
    <cellStyle name="쉼표 [0] 15 146" xfId="1274"/>
    <cellStyle name="쉼표 [0] 15 147" xfId="1275"/>
    <cellStyle name="쉼표 [0] 15 148" xfId="1276"/>
    <cellStyle name="쉼표 [0] 15 149" xfId="1277"/>
    <cellStyle name="쉼표 [0] 15 15" xfId="1278"/>
    <cellStyle name="쉼표 [0] 15 150" xfId="1279"/>
    <cellStyle name="쉼표 [0] 15 151" xfId="1280"/>
    <cellStyle name="쉼표 [0] 15 152" xfId="1281"/>
    <cellStyle name="쉼표 [0] 15 153" xfId="1282"/>
    <cellStyle name="쉼표 [0] 15 154" xfId="1283"/>
    <cellStyle name="쉼표 [0] 15 155" xfId="1284"/>
    <cellStyle name="쉼표 [0] 15 156" xfId="1285"/>
    <cellStyle name="쉼표 [0] 15 157" xfId="1286"/>
    <cellStyle name="쉼표 [0] 15 158" xfId="1287"/>
    <cellStyle name="쉼표 [0] 15 159" xfId="1288"/>
    <cellStyle name="쉼표 [0] 15 16" xfId="1289"/>
    <cellStyle name="쉼표 [0] 15 160" xfId="1290"/>
    <cellStyle name="쉼표 [0] 15 161" xfId="1291"/>
    <cellStyle name="쉼표 [0] 15 162" xfId="1292"/>
    <cellStyle name="쉼표 [0] 15 163" xfId="1293"/>
    <cellStyle name="쉼표 [0] 15 164" xfId="1294"/>
    <cellStyle name="쉼표 [0] 15 165" xfId="1295"/>
    <cellStyle name="쉼표 [0] 15 166" xfId="1296"/>
    <cellStyle name="쉼표 [0] 15 167" xfId="1297"/>
    <cellStyle name="쉼표 [0] 15 168" xfId="1298"/>
    <cellStyle name="쉼표 [0] 15 169" xfId="1299"/>
    <cellStyle name="쉼표 [0] 15 17" xfId="1300"/>
    <cellStyle name="쉼표 [0] 15 170" xfId="1301"/>
    <cellStyle name="쉼표 [0] 15 171" xfId="1302"/>
    <cellStyle name="쉼표 [0] 15 172" xfId="1303"/>
    <cellStyle name="쉼표 [0] 15 173" xfId="1304"/>
    <cellStyle name="쉼표 [0] 15 174" xfId="1305"/>
    <cellStyle name="쉼표 [0] 15 175" xfId="1306"/>
    <cellStyle name="쉼표 [0] 15 176" xfId="1307"/>
    <cellStyle name="쉼표 [0] 15 177" xfId="1308"/>
    <cellStyle name="쉼표 [0] 15 178" xfId="1309"/>
    <cellStyle name="쉼표 [0] 15 179" xfId="1310"/>
    <cellStyle name="쉼표 [0] 15 18" xfId="1311"/>
    <cellStyle name="쉼표 [0] 15 180" xfId="1312"/>
    <cellStyle name="쉼표 [0] 15 181" xfId="1313"/>
    <cellStyle name="쉼표 [0] 15 182" xfId="1314"/>
    <cellStyle name="쉼표 [0] 15 183" xfId="1315"/>
    <cellStyle name="쉼표 [0] 15 184" xfId="1316"/>
    <cellStyle name="쉼표 [0] 15 185" xfId="1317"/>
    <cellStyle name="쉼표 [0] 15 186" xfId="1318"/>
    <cellStyle name="쉼표 [0] 15 187" xfId="1319"/>
    <cellStyle name="쉼표 [0] 15 188" xfId="1320"/>
    <cellStyle name="쉼표 [0] 15 189" xfId="1321"/>
    <cellStyle name="쉼표 [0] 15 19" xfId="1322"/>
    <cellStyle name="쉼표 [0] 15 190" xfId="1323"/>
    <cellStyle name="쉼표 [0] 15 191" xfId="1324"/>
    <cellStyle name="쉼표 [0] 15 192" xfId="1325"/>
    <cellStyle name="쉼표 [0] 15 193" xfId="1326"/>
    <cellStyle name="쉼표 [0] 15 194" xfId="1327"/>
    <cellStyle name="쉼표 [0] 15 195" xfId="1328"/>
    <cellStyle name="쉼표 [0] 15 196" xfId="1329"/>
    <cellStyle name="쉼표 [0] 15 197" xfId="1330"/>
    <cellStyle name="쉼표 [0] 15 198" xfId="1331"/>
    <cellStyle name="쉼표 [0] 15 199" xfId="1332"/>
    <cellStyle name="쉼표 [0] 15 2" xfId="1333"/>
    <cellStyle name="쉼표 [0] 15 2 10" xfId="1334"/>
    <cellStyle name="쉼표 [0] 15 2 11" xfId="1335"/>
    <cellStyle name="쉼표 [0] 15 2 12" xfId="1336"/>
    <cellStyle name="쉼표 [0] 15 2 13" xfId="1337"/>
    <cellStyle name="쉼표 [0] 15 2 14" xfId="1338"/>
    <cellStyle name="쉼표 [0] 15 2 15" xfId="1339"/>
    <cellStyle name="쉼표 [0] 15 2 16" xfId="1340"/>
    <cellStyle name="쉼표 [0] 15 2 17" xfId="1341"/>
    <cellStyle name="쉼표 [0] 15 2 18" xfId="1342"/>
    <cellStyle name="쉼표 [0] 15 2 19" xfId="1343"/>
    <cellStyle name="쉼표 [0] 15 2 2" xfId="1344"/>
    <cellStyle name="쉼표 [0] 15 2 20" xfId="1345"/>
    <cellStyle name="쉼표 [0] 15 2 21" xfId="1346"/>
    <cellStyle name="쉼표 [0] 15 2 22" xfId="1347"/>
    <cellStyle name="쉼표 [0] 15 2 23" xfId="1348"/>
    <cellStyle name="쉼표 [0] 15 2 24" xfId="1349"/>
    <cellStyle name="쉼표 [0] 15 2 25" xfId="1350"/>
    <cellStyle name="쉼표 [0] 15 2 26" xfId="1351"/>
    <cellStyle name="쉼표 [0] 15 2 27" xfId="1352"/>
    <cellStyle name="쉼표 [0] 15 2 28" xfId="1353"/>
    <cellStyle name="쉼표 [0] 15 2 29" xfId="1354"/>
    <cellStyle name="쉼표 [0] 15 2 3" xfId="1355"/>
    <cellStyle name="쉼표 [0] 15 2 30" xfId="1356"/>
    <cellStyle name="쉼표 [0] 15 2 31" xfId="1357"/>
    <cellStyle name="쉼표 [0] 15 2 32" xfId="1358"/>
    <cellStyle name="쉼표 [0] 15 2 33" xfId="1359"/>
    <cellStyle name="쉼표 [0] 15 2 34" xfId="1360"/>
    <cellStyle name="쉼표 [0] 15 2 35" xfId="1361"/>
    <cellStyle name="쉼표 [0] 15 2 36" xfId="1362"/>
    <cellStyle name="쉼표 [0] 15 2 37" xfId="1363"/>
    <cellStyle name="쉼표 [0] 15 2 38" xfId="1364"/>
    <cellStyle name="쉼표 [0] 15 2 39" xfId="1365"/>
    <cellStyle name="쉼표 [0] 15 2 4" xfId="1366"/>
    <cellStyle name="쉼표 [0] 15 2 40" xfId="1367"/>
    <cellStyle name="쉼표 [0] 15 2 41" xfId="1368"/>
    <cellStyle name="쉼표 [0] 15 2 42" xfId="1369"/>
    <cellStyle name="쉼표 [0] 15 2 43" xfId="1370"/>
    <cellStyle name="쉼표 [0] 15 2 44" xfId="1371"/>
    <cellStyle name="쉼표 [0] 15 2 45" xfId="1372"/>
    <cellStyle name="쉼표 [0] 15 2 46" xfId="1373"/>
    <cellStyle name="쉼표 [0] 15 2 47" xfId="1374"/>
    <cellStyle name="쉼표 [0] 15 2 48" xfId="1375"/>
    <cellStyle name="쉼표 [0] 15 2 49" xfId="1376"/>
    <cellStyle name="쉼표 [0] 15 2 5" xfId="1377"/>
    <cellStyle name="쉼표 [0] 15 2 50" xfId="1378"/>
    <cellStyle name="쉼표 [0] 15 2 51" xfId="1379"/>
    <cellStyle name="쉼표 [0] 15 2 52" xfId="1380"/>
    <cellStyle name="쉼표 [0] 15 2 53" xfId="1381"/>
    <cellStyle name="쉼표 [0] 15 2 54" xfId="1382"/>
    <cellStyle name="쉼표 [0] 15 2 55" xfId="1383"/>
    <cellStyle name="쉼표 [0] 15 2 56" xfId="1384"/>
    <cellStyle name="쉼표 [0] 15 2 57" xfId="1385"/>
    <cellStyle name="쉼표 [0] 15 2 58" xfId="1386"/>
    <cellStyle name="쉼표 [0] 15 2 59" xfId="1387"/>
    <cellStyle name="쉼표 [0] 15 2 6" xfId="1388"/>
    <cellStyle name="쉼표 [0] 15 2 60" xfId="1389"/>
    <cellStyle name="쉼표 [0] 15 2 61" xfId="1390"/>
    <cellStyle name="쉼표 [0] 15 2 62" xfId="1391"/>
    <cellStyle name="쉼표 [0] 15 2 63" xfId="1392"/>
    <cellStyle name="쉼표 [0] 15 2 64" xfId="1393"/>
    <cellStyle name="쉼표 [0] 15 2 65" xfId="1394"/>
    <cellStyle name="쉼표 [0] 15 2 66" xfId="1395"/>
    <cellStyle name="쉼표 [0] 15 2 67" xfId="1396"/>
    <cellStyle name="쉼표 [0] 15 2 68" xfId="1397"/>
    <cellStyle name="쉼표 [0] 15 2 69" xfId="1398"/>
    <cellStyle name="쉼표 [0] 15 2 7" xfId="1399"/>
    <cellStyle name="쉼표 [0] 15 2 70" xfId="1400"/>
    <cellStyle name="쉼표 [0] 15 2 71" xfId="1401"/>
    <cellStyle name="쉼표 [0] 15 2 72" xfId="1402"/>
    <cellStyle name="쉼표 [0] 15 2 73" xfId="1403"/>
    <cellStyle name="쉼표 [0] 15 2 74" xfId="1404"/>
    <cellStyle name="쉼표 [0] 15 2 75" xfId="1405"/>
    <cellStyle name="쉼표 [0] 15 2 76" xfId="1406"/>
    <cellStyle name="쉼표 [0] 15 2 77" xfId="1407"/>
    <cellStyle name="쉼표 [0] 15 2 78" xfId="1408"/>
    <cellStyle name="쉼표 [0] 15 2 79" xfId="1409"/>
    <cellStyle name="쉼표 [0] 15 2 8" xfId="1410"/>
    <cellStyle name="쉼표 [0] 15 2 80" xfId="1411"/>
    <cellStyle name="쉼표 [0] 15 2 81" xfId="1412"/>
    <cellStyle name="쉼표 [0] 15 2 82" xfId="1413"/>
    <cellStyle name="쉼표 [0] 15 2 83" xfId="1414"/>
    <cellStyle name="쉼표 [0] 15 2 84" xfId="1415"/>
    <cellStyle name="쉼표 [0] 15 2 85" xfId="1416"/>
    <cellStyle name="쉼표 [0] 15 2 86" xfId="1417"/>
    <cellStyle name="쉼표 [0] 15 2 87" xfId="1418"/>
    <cellStyle name="쉼표 [0] 15 2 9" xfId="1419"/>
    <cellStyle name="쉼표 [0] 15 20" xfId="1420"/>
    <cellStyle name="쉼표 [0] 15 200" xfId="1421"/>
    <cellStyle name="쉼표 [0] 15 201" xfId="1422"/>
    <cellStyle name="쉼표 [0] 15 202" xfId="1423"/>
    <cellStyle name="쉼표 [0] 15 203" xfId="1424"/>
    <cellStyle name="쉼표 [0] 15 204" xfId="1425"/>
    <cellStyle name="쉼표 [0] 15 205" xfId="1426"/>
    <cellStyle name="쉼표 [0] 15 206" xfId="1427"/>
    <cellStyle name="쉼표 [0] 15 207" xfId="1428"/>
    <cellStyle name="쉼표 [0] 15 208" xfId="1429"/>
    <cellStyle name="쉼표 [0] 15 209" xfId="1430"/>
    <cellStyle name="쉼표 [0] 15 21" xfId="1431"/>
    <cellStyle name="쉼표 [0] 15 210" xfId="1432"/>
    <cellStyle name="쉼표 [0] 15 211" xfId="1433"/>
    <cellStyle name="쉼표 [0] 15 212" xfId="1434"/>
    <cellStyle name="쉼표 [0] 15 213" xfId="1435"/>
    <cellStyle name="쉼표 [0] 15 214" xfId="1436"/>
    <cellStyle name="쉼표 [0] 15 215" xfId="1437"/>
    <cellStyle name="쉼표 [0] 15 216" xfId="1438"/>
    <cellStyle name="쉼표 [0] 15 217" xfId="1439"/>
    <cellStyle name="쉼표 [0] 15 218" xfId="1440"/>
    <cellStyle name="쉼표 [0] 15 219" xfId="1441"/>
    <cellStyle name="쉼표 [0] 15 22" xfId="1442"/>
    <cellStyle name="쉼표 [0] 15 220" xfId="1443"/>
    <cellStyle name="쉼표 [0] 15 221" xfId="1444"/>
    <cellStyle name="쉼표 [0] 15 222" xfId="1445"/>
    <cellStyle name="쉼표 [0] 15 223" xfId="1446"/>
    <cellStyle name="쉼표 [0] 15 224" xfId="1447"/>
    <cellStyle name="쉼표 [0] 15 225" xfId="1448"/>
    <cellStyle name="쉼표 [0] 15 226" xfId="1449"/>
    <cellStyle name="쉼표 [0] 15 227" xfId="1450"/>
    <cellStyle name="쉼표 [0] 15 228" xfId="1451"/>
    <cellStyle name="쉼표 [0] 15 229" xfId="1452"/>
    <cellStyle name="쉼표 [0] 15 23" xfId="1453"/>
    <cellStyle name="쉼표 [0] 15 230" xfId="1454"/>
    <cellStyle name="쉼표 [0] 15 231" xfId="1455"/>
    <cellStyle name="쉼표 [0] 15 232" xfId="1456"/>
    <cellStyle name="쉼표 [0] 15 233" xfId="1457"/>
    <cellStyle name="쉼표 [0] 15 234" xfId="1458"/>
    <cellStyle name="쉼표 [0] 15 235" xfId="1459"/>
    <cellStyle name="쉼표 [0] 15 236" xfId="1460"/>
    <cellStyle name="쉼표 [0] 15 237" xfId="1461"/>
    <cellStyle name="쉼표 [0] 15 238" xfId="1462"/>
    <cellStyle name="쉼표 [0] 15 239" xfId="1463"/>
    <cellStyle name="쉼표 [0] 15 24" xfId="1464"/>
    <cellStyle name="쉼표 [0] 15 240" xfId="1465"/>
    <cellStyle name="쉼표 [0] 15 241" xfId="1466"/>
    <cellStyle name="쉼표 [0] 15 242" xfId="1467"/>
    <cellStyle name="쉼표 [0] 15 243" xfId="1468"/>
    <cellStyle name="쉼표 [0] 15 244" xfId="1469"/>
    <cellStyle name="쉼표 [0] 15 245" xfId="1470"/>
    <cellStyle name="쉼표 [0] 15 246" xfId="1471"/>
    <cellStyle name="쉼표 [0] 15 247" xfId="1472"/>
    <cellStyle name="쉼표 [0] 15 248" xfId="1473"/>
    <cellStyle name="쉼표 [0] 15 249" xfId="1474"/>
    <cellStyle name="쉼표 [0] 15 25" xfId="1475"/>
    <cellStyle name="쉼표 [0] 15 250" xfId="1476"/>
    <cellStyle name="쉼표 [0] 15 251" xfId="1477"/>
    <cellStyle name="쉼표 [0] 15 252" xfId="1478"/>
    <cellStyle name="쉼표 [0] 15 253" xfId="1479"/>
    <cellStyle name="쉼표 [0] 15 254" xfId="1480"/>
    <cellStyle name="쉼표 [0] 15 255" xfId="1481"/>
    <cellStyle name="쉼표 [0] 15 26" xfId="1482"/>
    <cellStyle name="쉼표 [0] 15 27" xfId="1483"/>
    <cellStyle name="쉼표 [0] 15 28" xfId="1484"/>
    <cellStyle name="쉼표 [0] 15 29" xfId="1485"/>
    <cellStyle name="쉼표 [0] 15 3" xfId="1486"/>
    <cellStyle name="쉼표 [0] 15 3 10" xfId="1487"/>
    <cellStyle name="쉼표 [0] 15 3 10 2" xfId="1488"/>
    <cellStyle name="쉼표 [0] 15 3 100" xfId="1489"/>
    <cellStyle name="쉼표 [0] 15 3 101" xfId="1490"/>
    <cellStyle name="쉼표 [0] 15 3 102" xfId="1491"/>
    <cellStyle name="쉼표 [0] 15 3 103" xfId="1492"/>
    <cellStyle name="쉼표 [0] 15 3 104" xfId="1493"/>
    <cellStyle name="쉼표 [0] 15 3 105" xfId="1494"/>
    <cellStyle name="쉼표 [0] 15 3 106" xfId="1495"/>
    <cellStyle name="쉼표 [0] 15 3 107" xfId="1496"/>
    <cellStyle name="쉼표 [0] 15 3 108" xfId="1497"/>
    <cellStyle name="쉼표 [0] 15 3 109" xfId="1498"/>
    <cellStyle name="쉼표 [0] 15 3 11" xfId="1499"/>
    <cellStyle name="쉼표 [0] 15 3 11 2" xfId="1500"/>
    <cellStyle name="쉼표 [0] 15 3 110" xfId="1501"/>
    <cellStyle name="쉼표 [0] 15 3 111" xfId="1502"/>
    <cellStyle name="쉼표 [0] 15 3 112" xfId="1503"/>
    <cellStyle name="쉼표 [0] 15 3 113" xfId="1504"/>
    <cellStyle name="쉼표 [0] 15 3 114" xfId="1505"/>
    <cellStyle name="쉼표 [0] 15 3 115" xfId="1506"/>
    <cellStyle name="쉼표 [0] 15 3 116" xfId="1507"/>
    <cellStyle name="쉼표 [0] 15 3 117" xfId="1508"/>
    <cellStyle name="쉼표 [0] 15 3 118" xfId="1509"/>
    <cellStyle name="쉼표 [0] 15 3 119" xfId="1510"/>
    <cellStyle name="쉼표 [0] 15 3 12" xfId="1511"/>
    <cellStyle name="쉼표 [0] 15 3 12 2" xfId="1512"/>
    <cellStyle name="쉼표 [0] 15 3 120" xfId="1513"/>
    <cellStyle name="쉼표 [0] 15 3 121" xfId="1514"/>
    <cellStyle name="쉼표 [0] 15 3 122" xfId="1515"/>
    <cellStyle name="쉼표 [0] 15 3 123" xfId="1516"/>
    <cellStyle name="쉼표 [0] 15 3 124" xfId="1517"/>
    <cellStyle name="쉼표 [0] 15 3 125" xfId="1518"/>
    <cellStyle name="쉼표 [0] 15 3 126" xfId="1519"/>
    <cellStyle name="쉼표 [0] 15 3 127" xfId="1520"/>
    <cellStyle name="쉼표 [0] 15 3 128" xfId="1521"/>
    <cellStyle name="쉼표 [0] 15 3 129" xfId="1522"/>
    <cellStyle name="쉼표 [0] 15 3 13" xfId="1523"/>
    <cellStyle name="쉼표 [0] 15 3 13 2" xfId="1524"/>
    <cellStyle name="쉼표 [0] 15 3 130" xfId="1525"/>
    <cellStyle name="쉼표 [0] 15 3 131" xfId="1526"/>
    <cellStyle name="쉼표 [0] 15 3 132" xfId="1527"/>
    <cellStyle name="쉼표 [0] 15 3 133" xfId="1528"/>
    <cellStyle name="쉼표 [0] 15 3 134" xfId="1529"/>
    <cellStyle name="쉼표 [0] 15 3 135" xfId="1530"/>
    <cellStyle name="쉼표 [0] 15 3 136" xfId="1531"/>
    <cellStyle name="쉼표 [0] 15 3 137" xfId="1532"/>
    <cellStyle name="쉼표 [0] 15 3 138" xfId="1533"/>
    <cellStyle name="쉼표 [0] 15 3 139" xfId="1534"/>
    <cellStyle name="쉼표 [0] 15 3 14" xfId="1535"/>
    <cellStyle name="쉼표 [0] 15 3 14 2" xfId="1536"/>
    <cellStyle name="쉼표 [0] 15 3 140" xfId="1537"/>
    <cellStyle name="쉼표 [0] 15 3 141" xfId="1538"/>
    <cellStyle name="쉼표 [0] 15 3 142" xfId="1539"/>
    <cellStyle name="쉼표 [0] 15 3 143" xfId="1540"/>
    <cellStyle name="쉼표 [0] 15 3 144" xfId="1541"/>
    <cellStyle name="쉼표 [0] 15 3 145" xfId="1542"/>
    <cellStyle name="쉼표 [0] 15 3 146" xfId="1543"/>
    <cellStyle name="쉼표 [0] 15 3 147" xfId="1544"/>
    <cellStyle name="쉼표 [0] 15 3 148" xfId="1545"/>
    <cellStyle name="쉼표 [0] 15 3 149" xfId="1546"/>
    <cellStyle name="쉼표 [0] 15 3 15" xfId="1547"/>
    <cellStyle name="쉼표 [0] 15 3 15 2" xfId="1548"/>
    <cellStyle name="쉼표 [0] 15 3 150" xfId="1549"/>
    <cellStyle name="쉼표 [0] 15 3 151" xfId="1550"/>
    <cellStyle name="쉼표 [0] 15 3 152" xfId="1551"/>
    <cellStyle name="쉼표 [0] 15 3 153" xfId="1552"/>
    <cellStyle name="쉼표 [0] 15 3 154" xfId="1553"/>
    <cellStyle name="쉼표 [0] 15 3 155" xfId="1554"/>
    <cellStyle name="쉼표 [0] 15 3 156" xfId="1555"/>
    <cellStyle name="쉼표 [0] 15 3 157" xfId="1556"/>
    <cellStyle name="쉼표 [0] 15 3 158" xfId="1557"/>
    <cellStyle name="쉼표 [0] 15 3 159" xfId="1558"/>
    <cellStyle name="쉼표 [0] 15 3 16" xfId="1559"/>
    <cellStyle name="쉼표 [0] 15 3 16 2" xfId="1560"/>
    <cellStyle name="쉼표 [0] 15 3 160" xfId="1561"/>
    <cellStyle name="쉼표 [0] 15 3 161" xfId="1562"/>
    <cellStyle name="쉼표 [0] 15 3 162" xfId="1563"/>
    <cellStyle name="쉼표 [0] 15 3 163" xfId="1564"/>
    <cellStyle name="쉼표 [0] 15 3 164" xfId="1565"/>
    <cellStyle name="쉼표 [0] 15 3 165" xfId="1566"/>
    <cellStyle name="쉼표 [0] 15 3 166" xfId="1567"/>
    <cellStyle name="쉼표 [0] 15 3 167" xfId="1568"/>
    <cellStyle name="쉼표 [0] 15 3 168" xfId="1569"/>
    <cellStyle name="쉼표 [0] 15 3 169" xfId="1570"/>
    <cellStyle name="쉼표 [0] 15 3 17" xfId="1571"/>
    <cellStyle name="쉼표 [0] 15 3 17 2" xfId="1572"/>
    <cellStyle name="쉼표 [0] 15 3 170" xfId="1573"/>
    <cellStyle name="쉼표 [0] 15 3 171" xfId="1574"/>
    <cellStyle name="쉼표 [0] 15 3 172" xfId="1575"/>
    <cellStyle name="쉼표 [0] 15 3 173" xfId="1576"/>
    <cellStyle name="쉼표 [0] 15 3 174" xfId="1577"/>
    <cellStyle name="쉼표 [0] 15 3 175" xfId="1578"/>
    <cellStyle name="쉼표 [0] 15 3 176" xfId="1579"/>
    <cellStyle name="쉼표 [0] 15 3 177" xfId="1580"/>
    <cellStyle name="쉼표 [0] 15 3 178" xfId="1581"/>
    <cellStyle name="쉼표 [0] 15 3 179" xfId="1582"/>
    <cellStyle name="쉼표 [0] 15 3 18" xfId="1583"/>
    <cellStyle name="쉼표 [0] 15 3 18 2" xfId="1584"/>
    <cellStyle name="쉼표 [0] 15 3 180" xfId="1585"/>
    <cellStyle name="쉼표 [0] 15 3 181" xfId="1586"/>
    <cellStyle name="쉼표 [0] 15 3 182" xfId="1587"/>
    <cellStyle name="쉼표 [0] 15 3 183" xfId="1588"/>
    <cellStyle name="쉼표 [0] 15 3 184" xfId="1589"/>
    <cellStyle name="쉼표 [0] 15 3 185" xfId="1590"/>
    <cellStyle name="쉼표 [0] 15 3 186" xfId="1591"/>
    <cellStyle name="쉼표 [0] 15 3 187" xfId="1592"/>
    <cellStyle name="쉼표 [0] 15 3 188" xfId="1593"/>
    <cellStyle name="쉼표 [0] 15 3 189" xfId="1594"/>
    <cellStyle name="쉼표 [0] 15 3 19" xfId="1595"/>
    <cellStyle name="쉼표 [0] 15 3 19 2" xfId="1596"/>
    <cellStyle name="쉼표 [0] 15 3 190" xfId="1597"/>
    <cellStyle name="쉼표 [0] 15 3 191" xfId="1598"/>
    <cellStyle name="쉼표 [0] 15 3 192" xfId="1599"/>
    <cellStyle name="쉼표 [0] 15 3 193" xfId="1600"/>
    <cellStyle name="쉼표 [0] 15 3 194" xfId="1601"/>
    <cellStyle name="쉼표 [0] 15 3 195" xfId="1602"/>
    <cellStyle name="쉼표 [0] 15 3 196" xfId="1603"/>
    <cellStyle name="쉼표 [0] 15 3 197" xfId="1604"/>
    <cellStyle name="쉼표 [0] 15 3 198" xfId="1605"/>
    <cellStyle name="쉼표 [0] 15 3 199" xfId="1606"/>
    <cellStyle name="쉼표 [0] 15 3 2" xfId="1607"/>
    <cellStyle name="쉼표 [0] 15 3 20" xfId="1608"/>
    <cellStyle name="쉼표 [0] 15 3 20 2" xfId="1609"/>
    <cellStyle name="쉼표 [0] 15 3 200" xfId="1610"/>
    <cellStyle name="쉼표 [0] 15 3 201" xfId="1611"/>
    <cellStyle name="쉼표 [0] 15 3 202" xfId="1612"/>
    <cellStyle name="쉼표 [0] 15 3 203" xfId="1613"/>
    <cellStyle name="쉼표 [0] 15 3 204" xfId="1614"/>
    <cellStyle name="쉼표 [0] 15 3 205" xfId="1615"/>
    <cellStyle name="쉼표 [0] 15 3 206" xfId="1616"/>
    <cellStyle name="쉼표 [0] 15 3 207" xfId="1617"/>
    <cellStyle name="쉼표 [0] 15 3 208" xfId="1618"/>
    <cellStyle name="쉼표 [0] 15 3 209" xfId="1619"/>
    <cellStyle name="쉼표 [0] 15 3 21" xfId="1620"/>
    <cellStyle name="쉼표 [0] 15 3 21 2" xfId="1621"/>
    <cellStyle name="쉼표 [0] 15 3 210" xfId="1622"/>
    <cellStyle name="쉼표 [0] 15 3 211" xfId="1623"/>
    <cellStyle name="쉼표 [0] 15 3 212" xfId="1624"/>
    <cellStyle name="쉼표 [0] 15 3 213" xfId="1625"/>
    <cellStyle name="쉼표 [0] 15 3 214" xfId="1626"/>
    <cellStyle name="쉼표 [0] 15 3 215" xfId="1627"/>
    <cellStyle name="쉼표 [0] 15 3 216" xfId="1628"/>
    <cellStyle name="쉼표 [0] 15 3 217" xfId="1629"/>
    <cellStyle name="쉼표 [0] 15 3 218" xfId="1630"/>
    <cellStyle name="쉼표 [0] 15 3 219" xfId="1631"/>
    <cellStyle name="쉼표 [0] 15 3 22" xfId="1632"/>
    <cellStyle name="쉼표 [0] 15 3 22 2" xfId="1633"/>
    <cellStyle name="쉼표 [0] 15 3 220" xfId="1634"/>
    <cellStyle name="쉼표 [0] 15 3 221" xfId="1635"/>
    <cellStyle name="쉼표 [0] 15 3 222" xfId="1636"/>
    <cellStyle name="쉼표 [0] 15 3 223" xfId="1637"/>
    <cellStyle name="쉼표 [0] 15 3 224" xfId="1638"/>
    <cellStyle name="쉼표 [0] 15 3 225" xfId="1639"/>
    <cellStyle name="쉼표 [0] 15 3 226" xfId="1640"/>
    <cellStyle name="쉼표 [0] 15 3 227" xfId="1641"/>
    <cellStyle name="쉼표 [0] 15 3 228" xfId="1642"/>
    <cellStyle name="쉼표 [0] 15 3 229" xfId="1643"/>
    <cellStyle name="쉼표 [0] 15 3 23" xfId="1644"/>
    <cellStyle name="쉼표 [0] 15 3 23 2" xfId="1645"/>
    <cellStyle name="쉼표 [0] 15 3 230" xfId="1646"/>
    <cellStyle name="쉼표 [0] 15 3 231" xfId="1647"/>
    <cellStyle name="쉼표 [0] 15 3 232" xfId="1648"/>
    <cellStyle name="쉼표 [0] 15 3 233" xfId="1649"/>
    <cellStyle name="쉼표 [0] 15 3 234" xfId="1650"/>
    <cellStyle name="쉼표 [0] 15 3 235" xfId="1651"/>
    <cellStyle name="쉼표 [0] 15 3 236" xfId="1652"/>
    <cellStyle name="쉼표 [0] 15 3 24" xfId="1653"/>
    <cellStyle name="쉼표 [0] 15 3 24 2" xfId="1654"/>
    <cellStyle name="쉼표 [0] 15 3 25" xfId="1655"/>
    <cellStyle name="쉼표 [0] 15 3 25 2" xfId="1656"/>
    <cellStyle name="쉼표 [0] 15 3 26" xfId="1657"/>
    <cellStyle name="쉼표 [0] 15 3 26 2" xfId="1658"/>
    <cellStyle name="쉼표 [0] 15 3 27" xfId="1659"/>
    <cellStyle name="쉼표 [0] 15 3 27 2" xfId="1660"/>
    <cellStyle name="쉼표 [0] 15 3 28" xfId="1661"/>
    <cellStyle name="쉼표 [0] 15 3 28 2" xfId="1662"/>
    <cellStyle name="쉼표 [0] 15 3 29" xfId="1663"/>
    <cellStyle name="쉼표 [0] 15 3 29 2" xfId="1664"/>
    <cellStyle name="쉼표 [0] 15 3 3" xfId="1665"/>
    <cellStyle name="쉼표 [0] 15 3 3 2" xfId="1666"/>
    <cellStyle name="쉼표 [0] 15 3 30" xfId="1667"/>
    <cellStyle name="쉼표 [0] 15 3 30 2" xfId="1668"/>
    <cellStyle name="쉼표 [0] 15 3 31" xfId="1669"/>
    <cellStyle name="쉼표 [0] 15 3 31 2" xfId="1670"/>
    <cellStyle name="쉼표 [0] 15 3 32" xfId="1671"/>
    <cellStyle name="쉼표 [0] 15 3 33" xfId="1672"/>
    <cellStyle name="쉼표 [0] 15 3 33 2" xfId="1673"/>
    <cellStyle name="쉼표 [0] 15 3 34" xfId="1674"/>
    <cellStyle name="쉼표 [0] 15 3 34 2" xfId="1675"/>
    <cellStyle name="쉼표 [0] 15 3 35" xfId="1676"/>
    <cellStyle name="쉼표 [0] 15 3 35 2" xfId="1677"/>
    <cellStyle name="쉼표 [0] 15 3 36" xfId="1678"/>
    <cellStyle name="쉼표 [0] 15 3 37" xfId="1679"/>
    <cellStyle name="쉼표 [0] 15 3 38" xfId="1680"/>
    <cellStyle name="쉼표 [0] 15 3 39" xfId="1681"/>
    <cellStyle name="쉼표 [0] 15 3 4" xfId="1682"/>
    <cellStyle name="쉼표 [0] 15 3 4 2" xfId="1683"/>
    <cellStyle name="쉼표 [0] 15 3 40" xfId="1684"/>
    <cellStyle name="쉼표 [0] 15 3 41" xfId="1685"/>
    <cellStyle name="쉼표 [0] 15 3 42" xfId="1686"/>
    <cellStyle name="쉼표 [0] 15 3 43" xfId="1687"/>
    <cellStyle name="쉼표 [0] 15 3 44" xfId="1688"/>
    <cellStyle name="쉼표 [0] 15 3 45" xfId="1689"/>
    <cellStyle name="쉼표 [0] 15 3 46" xfId="1690"/>
    <cellStyle name="쉼표 [0] 15 3 47" xfId="1691"/>
    <cellStyle name="쉼표 [0] 15 3 48" xfId="1692"/>
    <cellStyle name="쉼표 [0] 15 3 49" xfId="1693"/>
    <cellStyle name="쉼표 [0] 15 3 5" xfId="1694"/>
    <cellStyle name="쉼표 [0] 15 3 5 2" xfId="1695"/>
    <cellStyle name="쉼표 [0] 15 3 50" xfId="1696"/>
    <cellStyle name="쉼표 [0] 15 3 51" xfId="1697"/>
    <cellStyle name="쉼표 [0] 15 3 52" xfId="1698"/>
    <cellStyle name="쉼표 [0] 15 3 53" xfId="1699"/>
    <cellStyle name="쉼표 [0] 15 3 54" xfId="1700"/>
    <cellStyle name="쉼표 [0] 15 3 55" xfId="1701"/>
    <cellStyle name="쉼표 [0] 15 3 56" xfId="1702"/>
    <cellStyle name="쉼표 [0] 15 3 57" xfId="1703"/>
    <cellStyle name="쉼표 [0] 15 3 58" xfId="1704"/>
    <cellStyle name="쉼표 [0] 15 3 59" xfId="1705"/>
    <cellStyle name="쉼표 [0] 15 3 6" xfId="1706"/>
    <cellStyle name="쉼표 [0] 15 3 6 2" xfId="1707"/>
    <cellStyle name="쉼표 [0] 15 3 60" xfId="1708"/>
    <cellStyle name="쉼표 [0] 15 3 61" xfId="1709"/>
    <cellStyle name="쉼표 [0] 15 3 62" xfId="1710"/>
    <cellStyle name="쉼표 [0] 15 3 63" xfId="1711"/>
    <cellStyle name="쉼표 [0] 15 3 64" xfId="1712"/>
    <cellStyle name="쉼표 [0] 15 3 65" xfId="1713"/>
    <cellStyle name="쉼표 [0] 15 3 66" xfId="1714"/>
    <cellStyle name="쉼표 [0] 15 3 67" xfId="1715"/>
    <cellStyle name="쉼표 [0] 15 3 68" xfId="1716"/>
    <cellStyle name="쉼표 [0] 15 3 69" xfId="1717"/>
    <cellStyle name="쉼표 [0] 15 3 7" xfId="1718"/>
    <cellStyle name="쉼표 [0] 15 3 7 2" xfId="1719"/>
    <cellStyle name="쉼표 [0] 15 3 70" xfId="1720"/>
    <cellStyle name="쉼표 [0] 15 3 71" xfId="1721"/>
    <cellStyle name="쉼표 [0] 15 3 72" xfId="1722"/>
    <cellStyle name="쉼표 [0] 15 3 73" xfId="1723"/>
    <cellStyle name="쉼표 [0] 15 3 74" xfId="1724"/>
    <cellStyle name="쉼표 [0] 15 3 75" xfId="1725"/>
    <cellStyle name="쉼표 [0] 15 3 76" xfId="1726"/>
    <cellStyle name="쉼표 [0] 15 3 77" xfId="1727"/>
    <cellStyle name="쉼표 [0] 15 3 78" xfId="1728"/>
    <cellStyle name="쉼표 [0] 15 3 79" xfId="1729"/>
    <cellStyle name="쉼표 [0] 15 3 8" xfId="1730"/>
    <cellStyle name="쉼표 [0] 15 3 8 2" xfId="1731"/>
    <cellStyle name="쉼표 [0] 15 3 80" xfId="1732"/>
    <cellStyle name="쉼표 [0] 15 3 81" xfId="1733"/>
    <cellStyle name="쉼표 [0] 15 3 82" xfId="1734"/>
    <cellStyle name="쉼표 [0] 15 3 83" xfId="1735"/>
    <cellStyle name="쉼표 [0] 15 3 84" xfId="1736"/>
    <cellStyle name="쉼표 [0] 15 3 85" xfId="1737"/>
    <cellStyle name="쉼표 [0] 15 3 86" xfId="1738"/>
    <cellStyle name="쉼표 [0] 15 3 87" xfId="1739"/>
    <cellStyle name="쉼표 [0] 15 3 88" xfId="1740"/>
    <cellStyle name="쉼표 [0] 15 3 89" xfId="1741"/>
    <cellStyle name="쉼표 [0] 15 3 9" xfId="1742"/>
    <cellStyle name="쉼표 [0] 15 3 9 2" xfId="1743"/>
    <cellStyle name="쉼표 [0] 15 3 90" xfId="1744"/>
    <cellStyle name="쉼표 [0] 15 3 91" xfId="1745"/>
    <cellStyle name="쉼표 [0] 15 3 92" xfId="1746"/>
    <cellStyle name="쉼표 [0] 15 3 93" xfId="1747"/>
    <cellStyle name="쉼표 [0] 15 3 94" xfId="1748"/>
    <cellStyle name="쉼표 [0] 15 3 95" xfId="1749"/>
    <cellStyle name="쉼표 [0] 15 3 96" xfId="1750"/>
    <cellStyle name="쉼표 [0] 15 3 97" xfId="1751"/>
    <cellStyle name="쉼표 [0] 15 3 98" xfId="1752"/>
    <cellStyle name="쉼표 [0] 15 3 99" xfId="1753"/>
    <cellStyle name="쉼표 [0] 15 30" xfId="1754"/>
    <cellStyle name="쉼표 [0] 15 31" xfId="1755"/>
    <cellStyle name="쉼표 [0] 15 32" xfId="1756"/>
    <cellStyle name="쉼표 [0] 15 33" xfId="1757"/>
    <cellStyle name="쉼표 [0] 15 34" xfId="1758"/>
    <cellStyle name="쉼표 [0] 15 35" xfId="1759"/>
    <cellStyle name="쉼표 [0] 15 36" xfId="1760"/>
    <cellStyle name="쉼표 [0] 15 37" xfId="1761"/>
    <cellStyle name="쉼표 [0] 15 38" xfId="1762"/>
    <cellStyle name="쉼표 [0] 15 39" xfId="1763"/>
    <cellStyle name="쉼표 [0] 15 4" xfId="1764"/>
    <cellStyle name="쉼표 [0] 15 40" xfId="1765"/>
    <cellStyle name="쉼표 [0] 15 41" xfId="1766"/>
    <cellStyle name="쉼표 [0] 15 42" xfId="1767"/>
    <cellStyle name="쉼표 [0] 15 43" xfId="1768"/>
    <cellStyle name="쉼표 [0] 15 44" xfId="1769"/>
    <cellStyle name="쉼표 [0] 15 45" xfId="1770"/>
    <cellStyle name="쉼표 [0] 15 46" xfId="1771"/>
    <cellStyle name="쉼표 [0] 15 47" xfId="1772"/>
    <cellStyle name="쉼표 [0] 15 48" xfId="1773"/>
    <cellStyle name="쉼표 [0] 15 49" xfId="1774"/>
    <cellStyle name="쉼표 [0] 15 5" xfId="1775"/>
    <cellStyle name="쉼표 [0] 15 50" xfId="1776"/>
    <cellStyle name="쉼표 [0] 15 51" xfId="1777"/>
    <cellStyle name="쉼표 [0] 15 52" xfId="1778"/>
    <cellStyle name="쉼표 [0] 15 53" xfId="1779"/>
    <cellStyle name="쉼표 [0] 15 54" xfId="1780"/>
    <cellStyle name="쉼표 [0] 15 54 2" xfId="1781"/>
    <cellStyle name="쉼표 [0] 15 55" xfId="1782"/>
    <cellStyle name="쉼표 [0] 15 55 2" xfId="1783"/>
    <cellStyle name="쉼표 [0] 15 56" xfId="1784"/>
    <cellStyle name="쉼표 [0] 15 56 2" xfId="1785"/>
    <cellStyle name="쉼표 [0] 15 57" xfId="1786"/>
    <cellStyle name="쉼표 [0] 15 57 2" xfId="1787"/>
    <cellStyle name="쉼표 [0] 15 58" xfId="1788"/>
    <cellStyle name="쉼표 [0] 15 58 2" xfId="1789"/>
    <cellStyle name="쉼표 [0] 15 59" xfId="1790"/>
    <cellStyle name="쉼표 [0] 15 59 2" xfId="1791"/>
    <cellStyle name="쉼표 [0] 15 6" xfId="1792"/>
    <cellStyle name="쉼표 [0] 15 60" xfId="1793"/>
    <cellStyle name="쉼표 [0] 15 60 2" xfId="1794"/>
    <cellStyle name="쉼표 [0] 15 61" xfId="1795"/>
    <cellStyle name="쉼표 [0] 15 61 2" xfId="1796"/>
    <cellStyle name="쉼표 [0] 15 62" xfId="1797"/>
    <cellStyle name="쉼표 [0] 15 62 2" xfId="1798"/>
    <cellStyle name="쉼표 [0] 15 63" xfId="1799"/>
    <cellStyle name="쉼표 [0] 15 63 2" xfId="1800"/>
    <cellStyle name="쉼표 [0] 15 64" xfId="1801"/>
    <cellStyle name="쉼표 [0] 15 64 2" xfId="1802"/>
    <cellStyle name="쉼표 [0] 15 65" xfId="1803"/>
    <cellStyle name="쉼표 [0] 15 65 2" xfId="1804"/>
    <cellStyle name="쉼표 [0] 15 66" xfId="1805"/>
    <cellStyle name="쉼표 [0] 15 66 2" xfId="1806"/>
    <cellStyle name="쉼표 [0] 15 67" xfId="1807"/>
    <cellStyle name="쉼표 [0] 15 67 2" xfId="1808"/>
    <cellStyle name="쉼표 [0] 15 68" xfId="1809"/>
    <cellStyle name="쉼표 [0] 15 68 2" xfId="1810"/>
    <cellStyle name="쉼표 [0] 15 69" xfId="1811"/>
    <cellStyle name="쉼표 [0] 15 69 2" xfId="1812"/>
    <cellStyle name="쉼표 [0] 15 7" xfId="1813"/>
    <cellStyle name="쉼표 [0] 15 70" xfId="1814"/>
    <cellStyle name="쉼표 [0] 15 70 2" xfId="1815"/>
    <cellStyle name="쉼표 [0] 15 71" xfId="1816"/>
    <cellStyle name="쉼표 [0] 15 71 2" xfId="1817"/>
    <cellStyle name="쉼표 [0] 15 72" xfId="1818"/>
    <cellStyle name="쉼표 [0] 15 72 2" xfId="1819"/>
    <cellStyle name="쉼표 [0] 15 73" xfId="1820"/>
    <cellStyle name="쉼표 [0] 15 73 2" xfId="1821"/>
    <cellStyle name="쉼표 [0] 15 74" xfId="1822"/>
    <cellStyle name="쉼표 [0] 15 74 2" xfId="1823"/>
    <cellStyle name="쉼표 [0] 15 75" xfId="1824"/>
    <cellStyle name="쉼표 [0] 15 75 2" xfId="1825"/>
    <cellStyle name="쉼표 [0] 15 76" xfId="1826"/>
    <cellStyle name="쉼표 [0] 15 76 2" xfId="1827"/>
    <cellStyle name="쉼표 [0] 15 77" xfId="1828"/>
    <cellStyle name="쉼표 [0] 15 77 2" xfId="1829"/>
    <cellStyle name="쉼표 [0] 15 78" xfId="1830"/>
    <cellStyle name="쉼표 [0] 15 78 2" xfId="1831"/>
    <cellStyle name="쉼표 [0] 15 79" xfId="1832"/>
    <cellStyle name="쉼표 [0] 15 79 2" xfId="1833"/>
    <cellStyle name="쉼표 [0] 15 8" xfId="1834"/>
    <cellStyle name="쉼표 [0] 15 80" xfId="1835"/>
    <cellStyle name="쉼표 [0] 15 80 2" xfId="1836"/>
    <cellStyle name="쉼표 [0] 15 81" xfId="1837"/>
    <cellStyle name="쉼표 [0] 15 81 2" xfId="1838"/>
    <cellStyle name="쉼표 [0] 15 82" xfId="1839"/>
    <cellStyle name="쉼표 [0] 15 82 2" xfId="1840"/>
    <cellStyle name="쉼표 [0] 15 83" xfId="1841"/>
    <cellStyle name="쉼표 [0] 15 83 2" xfId="1842"/>
    <cellStyle name="쉼표 [0] 15 84" xfId="1843"/>
    <cellStyle name="쉼표 [0] 15 84 2" xfId="1844"/>
    <cellStyle name="쉼표 [0] 15 85" xfId="1845"/>
    <cellStyle name="쉼표 [0] 15 85 2" xfId="1846"/>
    <cellStyle name="쉼표 [0] 15 86" xfId="1847"/>
    <cellStyle name="쉼표 [0] 15 86 2" xfId="1848"/>
    <cellStyle name="쉼표 [0] 15 87" xfId="1849"/>
    <cellStyle name="쉼표 [0] 15 87 2" xfId="1850"/>
    <cellStyle name="쉼표 [0] 15 88" xfId="1851"/>
    <cellStyle name="쉼표 [0] 15 88 2" xfId="1852"/>
    <cellStyle name="쉼표 [0] 15 89" xfId="1853"/>
    <cellStyle name="쉼표 [0] 15 89 2" xfId="1854"/>
    <cellStyle name="쉼표 [0] 15 9" xfId="1855"/>
    <cellStyle name="쉼표 [0] 15 90" xfId="1856"/>
    <cellStyle name="쉼표 [0] 15 90 2" xfId="1857"/>
    <cellStyle name="쉼표 [0] 15 91" xfId="1858"/>
    <cellStyle name="쉼표 [0] 15 91 2" xfId="1859"/>
    <cellStyle name="쉼표 [0] 15 92" xfId="1860"/>
    <cellStyle name="쉼표 [0] 15 92 2" xfId="1861"/>
    <cellStyle name="쉼표 [0] 15 93" xfId="1862"/>
    <cellStyle name="쉼표 [0] 15 93 2" xfId="1863"/>
    <cellStyle name="쉼표 [0] 15 94" xfId="1864"/>
    <cellStyle name="쉼표 [0] 15 94 2" xfId="1865"/>
    <cellStyle name="쉼표 [0] 15 95" xfId="1866"/>
    <cellStyle name="쉼표 [0] 15 95 2" xfId="1867"/>
    <cellStyle name="쉼표 [0] 15 96" xfId="1868"/>
    <cellStyle name="쉼표 [0] 15 96 2" xfId="1869"/>
    <cellStyle name="쉼표 [0] 15 97" xfId="1870"/>
    <cellStyle name="쉼표 [0] 15 97 2" xfId="1871"/>
    <cellStyle name="쉼표 [0] 15 98" xfId="1872"/>
    <cellStyle name="쉼표 [0] 15 98 2" xfId="1873"/>
    <cellStyle name="쉼표 [0] 15 99" xfId="1874"/>
    <cellStyle name="쉼표 [0] 15 99 2" xfId="1875"/>
    <cellStyle name="쉼표 [0] 16" xfId="1876"/>
    <cellStyle name="쉼표 [0] 16 10" xfId="1877"/>
    <cellStyle name="쉼표 [0] 16 100" xfId="1878"/>
    <cellStyle name="쉼표 [0] 16 101" xfId="1879"/>
    <cellStyle name="쉼표 [0] 16 102" xfId="1880"/>
    <cellStyle name="쉼표 [0] 16 103" xfId="1881"/>
    <cellStyle name="쉼표 [0] 16 104" xfId="1882"/>
    <cellStyle name="쉼표 [0] 16 105" xfId="1883"/>
    <cellStyle name="쉼표 [0] 16 106" xfId="1884"/>
    <cellStyle name="쉼표 [0] 16 107" xfId="1885"/>
    <cellStyle name="쉼표 [0] 16 108" xfId="1886"/>
    <cellStyle name="쉼표 [0] 16 109" xfId="1887"/>
    <cellStyle name="쉼표 [0] 16 11" xfId="1888"/>
    <cellStyle name="쉼표 [0] 16 110" xfId="1889"/>
    <cellStyle name="쉼표 [0] 16 111" xfId="1890"/>
    <cellStyle name="쉼표 [0] 16 112" xfId="1891"/>
    <cellStyle name="쉼표 [0] 16 113" xfId="1892"/>
    <cellStyle name="쉼표 [0] 16 114" xfId="1893"/>
    <cellStyle name="쉼표 [0] 16 115" xfId="1894"/>
    <cellStyle name="쉼표 [0] 16 116" xfId="1895"/>
    <cellStyle name="쉼표 [0] 16 117" xfId="1896"/>
    <cellStyle name="쉼표 [0] 16 118" xfId="1897"/>
    <cellStyle name="쉼표 [0] 16 119" xfId="1898"/>
    <cellStyle name="쉼표 [0] 16 12" xfId="1899"/>
    <cellStyle name="쉼표 [0] 16 120" xfId="1900"/>
    <cellStyle name="쉼표 [0] 16 121" xfId="1901"/>
    <cellStyle name="쉼표 [0] 16 122" xfId="1902"/>
    <cellStyle name="쉼표 [0] 16 123" xfId="1903"/>
    <cellStyle name="쉼표 [0] 16 124" xfId="1904"/>
    <cellStyle name="쉼표 [0] 16 125" xfId="1905"/>
    <cellStyle name="쉼표 [0] 16 126" xfId="1906"/>
    <cellStyle name="쉼표 [0] 16 127" xfId="1907"/>
    <cellStyle name="쉼표 [0] 16 128" xfId="1908"/>
    <cellStyle name="쉼표 [0] 16 129" xfId="1909"/>
    <cellStyle name="쉼표 [0] 16 13" xfId="1910"/>
    <cellStyle name="쉼표 [0] 16 130" xfId="1911"/>
    <cellStyle name="쉼표 [0] 16 131" xfId="1912"/>
    <cellStyle name="쉼표 [0] 16 132" xfId="1913"/>
    <cellStyle name="쉼표 [0] 16 133" xfId="1914"/>
    <cellStyle name="쉼표 [0] 16 134" xfId="1915"/>
    <cellStyle name="쉼표 [0] 16 135" xfId="1916"/>
    <cellStyle name="쉼표 [0] 16 136" xfId="1917"/>
    <cellStyle name="쉼표 [0] 16 137" xfId="1918"/>
    <cellStyle name="쉼표 [0] 16 138" xfId="1919"/>
    <cellStyle name="쉼표 [0] 16 139" xfId="1920"/>
    <cellStyle name="쉼표 [0] 16 14" xfId="1921"/>
    <cellStyle name="쉼표 [0] 16 140" xfId="1922"/>
    <cellStyle name="쉼표 [0] 16 141" xfId="1923"/>
    <cellStyle name="쉼표 [0] 16 142" xfId="1924"/>
    <cellStyle name="쉼표 [0] 16 143" xfId="1925"/>
    <cellStyle name="쉼표 [0] 16 144" xfId="1926"/>
    <cellStyle name="쉼표 [0] 16 145" xfId="1927"/>
    <cellStyle name="쉼표 [0] 16 146" xfId="1928"/>
    <cellStyle name="쉼표 [0] 16 147" xfId="1929"/>
    <cellStyle name="쉼표 [0] 16 148" xfId="1930"/>
    <cellStyle name="쉼표 [0] 16 149" xfId="1931"/>
    <cellStyle name="쉼표 [0] 16 15" xfId="1932"/>
    <cellStyle name="쉼표 [0] 16 150" xfId="1933"/>
    <cellStyle name="쉼표 [0] 16 151" xfId="1934"/>
    <cellStyle name="쉼표 [0] 16 152" xfId="1935"/>
    <cellStyle name="쉼표 [0] 16 153" xfId="1936"/>
    <cellStyle name="쉼표 [0] 16 154" xfId="1937"/>
    <cellStyle name="쉼표 [0] 16 155" xfId="1938"/>
    <cellStyle name="쉼표 [0] 16 156" xfId="1939"/>
    <cellStyle name="쉼표 [0] 16 157" xfId="1940"/>
    <cellStyle name="쉼표 [0] 16 158" xfId="1941"/>
    <cellStyle name="쉼표 [0] 16 159" xfId="1942"/>
    <cellStyle name="쉼표 [0] 16 16" xfId="1943"/>
    <cellStyle name="쉼표 [0] 16 160" xfId="1944"/>
    <cellStyle name="쉼표 [0] 16 161" xfId="1945"/>
    <cellStyle name="쉼표 [0] 16 162" xfId="1946"/>
    <cellStyle name="쉼표 [0] 16 163" xfId="1947"/>
    <cellStyle name="쉼표 [0] 16 164" xfId="1948"/>
    <cellStyle name="쉼표 [0] 16 165" xfId="1949"/>
    <cellStyle name="쉼표 [0] 16 166" xfId="1950"/>
    <cellStyle name="쉼표 [0] 16 167" xfId="1951"/>
    <cellStyle name="쉼표 [0] 16 168" xfId="1952"/>
    <cellStyle name="쉼표 [0] 16 169" xfId="1953"/>
    <cellStyle name="쉼표 [0] 16 17" xfId="1954"/>
    <cellStyle name="쉼표 [0] 16 170" xfId="1955"/>
    <cellStyle name="쉼표 [0] 16 171" xfId="1956"/>
    <cellStyle name="쉼표 [0] 16 172" xfId="1957"/>
    <cellStyle name="쉼표 [0] 16 173" xfId="1958"/>
    <cellStyle name="쉼표 [0] 16 174" xfId="1959"/>
    <cellStyle name="쉼표 [0] 16 175" xfId="1960"/>
    <cellStyle name="쉼표 [0] 16 176" xfId="1961"/>
    <cellStyle name="쉼표 [0] 16 177" xfId="1962"/>
    <cellStyle name="쉼표 [0] 16 178" xfId="1963"/>
    <cellStyle name="쉼표 [0] 16 179" xfId="1964"/>
    <cellStyle name="쉼표 [0] 16 18" xfId="1965"/>
    <cellStyle name="쉼표 [0] 16 180" xfId="1966"/>
    <cellStyle name="쉼표 [0] 16 181" xfId="1967"/>
    <cellStyle name="쉼표 [0] 16 182" xfId="1968"/>
    <cellStyle name="쉼표 [0] 16 183" xfId="1969"/>
    <cellStyle name="쉼표 [0] 16 184" xfId="1970"/>
    <cellStyle name="쉼표 [0] 16 185" xfId="1971"/>
    <cellStyle name="쉼표 [0] 16 186" xfId="1972"/>
    <cellStyle name="쉼표 [0] 16 187" xfId="1973"/>
    <cellStyle name="쉼표 [0] 16 188" xfId="1974"/>
    <cellStyle name="쉼표 [0] 16 189" xfId="1975"/>
    <cellStyle name="쉼표 [0] 16 19" xfId="1976"/>
    <cellStyle name="쉼표 [0] 16 190" xfId="1977"/>
    <cellStyle name="쉼표 [0] 16 191" xfId="1978"/>
    <cellStyle name="쉼표 [0] 16 192" xfId="1979"/>
    <cellStyle name="쉼표 [0] 16 193" xfId="1980"/>
    <cellStyle name="쉼표 [0] 16 194" xfId="1981"/>
    <cellStyle name="쉼표 [0] 16 195" xfId="1982"/>
    <cellStyle name="쉼표 [0] 16 196" xfId="1983"/>
    <cellStyle name="쉼표 [0] 16 197" xfId="1984"/>
    <cellStyle name="쉼표 [0] 16 198" xfId="1985"/>
    <cellStyle name="쉼표 [0] 16 199" xfId="1986"/>
    <cellStyle name="쉼표 [0] 16 2" xfId="1987"/>
    <cellStyle name="쉼표 [0] 16 20" xfId="1988"/>
    <cellStyle name="쉼표 [0] 16 200" xfId="1989"/>
    <cellStyle name="쉼표 [0] 16 201" xfId="1990"/>
    <cellStyle name="쉼표 [0] 16 202" xfId="1991"/>
    <cellStyle name="쉼표 [0] 16 203" xfId="1992"/>
    <cellStyle name="쉼표 [0] 16 204" xfId="1993"/>
    <cellStyle name="쉼표 [0] 16 21" xfId="1994"/>
    <cellStyle name="쉼표 [0] 16 22" xfId="1995"/>
    <cellStyle name="쉼표 [0] 16 23" xfId="1996"/>
    <cellStyle name="쉼표 [0] 16 24" xfId="1997"/>
    <cellStyle name="쉼표 [0] 16 25" xfId="1998"/>
    <cellStyle name="쉼표 [0] 16 26" xfId="1999"/>
    <cellStyle name="쉼표 [0] 16 27" xfId="2000"/>
    <cellStyle name="쉼표 [0] 16 28" xfId="2001"/>
    <cellStyle name="쉼표 [0] 16 29" xfId="2002"/>
    <cellStyle name="쉼표 [0] 16 3" xfId="2003"/>
    <cellStyle name="쉼표 [0] 16 30" xfId="2004"/>
    <cellStyle name="쉼표 [0] 16 31" xfId="2005"/>
    <cellStyle name="쉼표 [0] 16 32" xfId="2006"/>
    <cellStyle name="쉼표 [0] 16 33" xfId="2007"/>
    <cellStyle name="쉼표 [0] 16 34" xfId="2008"/>
    <cellStyle name="쉼표 [0] 16 35" xfId="2009"/>
    <cellStyle name="쉼표 [0] 16 36" xfId="2010"/>
    <cellStyle name="쉼표 [0] 16 37" xfId="2011"/>
    <cellStyle name="쉼표 [0] 16 38" xfId="2012"/>
    <cellStyle name="쉼표 [0] 16 39" xfId="2013"/>
    <cellStyle name="쉼표 [0] 16 4" xfId="2014"/>
    <cellStyle name="쉼표 [0] 16 40" xfId="2015"/>
    <cellStyle name="쉼표 [0] 16 41" xfId="2016"/>
    <cellStyle name="쉼표 [0] 16 42" xfId="2017"/>
    <cellStyle name="쉼표 [0] 16 43" xfId="2018"/>
    <cellStyle name="쉼표 [0] 16 44" xfId="2019"/>
    <cellStyle name="쉼표 [0] 16 45" xfId="2020"/>
    <cellStyle name="쉼표 [0] 16 46" xfId="2021"/>
    <cellStyle name="쉼표 [0] 16 47" xfId="2022"/>
    <cellStyle name="쉼표 [0] 16 48" xfId="2023"/>
    <cellStyle name="쉼표 [0] 16 49" xfId="2024"/>
    <cellStyle name="쉼표 [0] 16 5" xfId="2025"/>
    <cellStyle name="쉼표 [0] 16 50" xfId="2026"/>
    <cellStyle name="쉼표 [0] 16 51" xfId="2027"/>
    <cellStyle name="쉼표 [0] 16 52" xfId="2028"/>
    <cellStyle name="쉼표 [0] 16 53" xfId="2029"/>
    <cellStyle name="쉼표 [0] 16 54" xfId="2030"/>
    <cellStyle name="쉼표 [0] 16 55" xfId="2031"/>
    <cellStyle name="쉼표 [0] 16 56" xfId="2032"/>
    <cellStyle name="쉼표 [0] 16 57" xfId="2033"/>
    <cellStyle name="쉼표 [0] 16 58" xfId="2034"/>
    <cellStyle name="쉼표 [0] 16 59" xfId="2035"/>
    <cellStyle name="쉼표 [0] 16 6" xfId="2036"/>
    <cellStyle name="쉼표 [0] 16 60" xfId="2037"/>
    <cellStyle name="쉼표 [0] 16 61" xfId="2038"/>
    <cellStyle name="쉼표 [0] 16 62" xfId="2039"/>
    <cellStyle name="쉼표 [0] 16 63" xfId="2040"/>
    <cellStyle name="쉼표 [0] 16 64" xfId="2041"/>
    <cellStyle name="쉼표 [0] 16 65" xfId="2042"/>
    <cellStyle name="쉼표 [0] 16 66" xfId="2043"/>
    <cellStyle name="쉼표 [0] 16 67" xfId="2044"/>
    <cellStyle name="쉼표 [0] 16 68" xfId="2045"/>
    <cellStyle name="쉼표 [0] 16 69" xfId="2046"/>
    <cellStyle name="쉼표 [0] 16 7" xfId="2047"/>
    <cellStyle name="쉼표 [0] 16 70" xfId="2048"/>
    <cellStyle name="쉼표 [0] 16 71" xfId="2049"/>
    <cellStyle name="쉼표 [0] 16 72" xfId="2050"/>
    <cellStyle name="쉼표 [0] 16 73" xfId="2051"/>
    <cellStyle name="쉼표 [0] 16 74" xfId="2052"/>
    <cellStyle name="쉼표 [0] 16 75" xfId="2053"/>
    <cellStyle name="쉼표 [0] 16 76" xfId="2054"/>
    <cellStyle name="쉼표 [0] 16 77" xfId="2055"/>
    <cellStyle name="쉼표 [0] 16 78" xfId="2056"/>
    <cellStyle name="쉼표 [0] 16 79" xfId="2057"/>
    <cellStyle name="쉼표 [0] 16 8" xfId="2058"/>
    <cellStyle name="쉼표 [0] 16 80" xfId="2059"/>
    <cellStyle name="쉼표 [0] 16 81" xfId="2060"/>
    <cellStyle name="쉼표 [0] 16 82" xfId="2061"/>
    <cellStyle name="쉼표 [0] 16 83" xfId="2062"/>
    <cellStyle name="쉼표 [0] 16 84" xfId="2063"/>
    <cellStyle name="쉼표 [0] 16 85" xfId="2064"/>
    <cellStyle name="쉼표 [0] 16 86" xfId="2065"/>
    <cellStyle name="쉼표 [0] 16 87" xfId="2066"/>
    <cellStyle name="쉼표 [0] 16 88" xfId="2067"/>
    <cellStyle name="쉼표 [0] 16 89" xfId="2068"/>
    <cellStyle name="쉼표 [0] 16 9" xfId="2069"/>
    <cellStyle name="쉼표 [0] 16 90" xfId="2070"/>
    <cellStyle name="쉼표 [0] 16 91" xfId="2071"/>
    <cellStyle name="쉼표 [0] 16 92" xfId="2072"/>
    <cellStyle name="쉼표 [0] 16 93" xfId="2073"/>
    <cellStyle name="쉼표 [0] 16 94" xfId="2074"/>
    <cellStyle name="쉼표 [0] 16 95" xfId="2075"/>
    <cellStyle name="쉼표 [0] 16 96" xfId="2076"/>
    <cellStyle name="쉼표 [0] 16 97" xfId="2077"/>
    <cellStyle name="쉼표 [0] 16 98" xfId="2078"/>
    <cellStyle name="쉼표 [0] 16 99" xfId="2079"/>
    <cellStyle name="쉼표 [0] 17" xfId="2080"/>
    <cellStyle name="쉼표 [0] 17 10" xfId="2081"/>
    <cellStyle name="쉼표 [0] 17 10 2" xfId="2082"/>
    <cellStyle name="쉼표 [0] 17 11" xfId="2083"/>
    <cellStyle name="쉼표 [0] 17 11 2" xfId="2084"/>
    <cellStyle name="쉼표 [0] 17 12" xfId="2085"/>
    <cellStyle name="쉼표 [0] 17 12 2" xfId="2086"/>
    <cellStyle name="쉼표 [0] 17 13" xfId="2087"/>
    <cellStyle name="쉼표 [0] 17 13 2" xfId="2088"/>
    <cellStyle name="쉼표 [0] 17 14" xfId="2089"/>
    <cellStyle name="쉼표 [0] 17 14 2" xfId="2090"/>
    <cellStyle name="쉼표 [0] 17 15" xfId="2091"/>
    <cellStyle name="쉼표 [0] 17 15 2" xfId="2092"/>
    <cellStyle name="쉼표 [0] 17 16" xfId="2093"/>
    <cellStyle name="쉼표 [0] 17 16 2" xfId="2094"/>
    <cellStyle name="쉼표 [0] 17 17" xfId="2095"/>
    <cellStyle name="쉼표 [0] 17 17 2" xfId="2096"/>
    <cellStyle name="쉼표 [0] 17 18" xfId="2097"/>
    <cellStyle name="쉼표 [0] 17 18 2" xfId="2098"/>
    <cellStyle name="쉼표 [0] 17 19" xfId="2099"/>
    <cellStyle name="쉼표 [0] 17 19 2" xfId="2100"/>
    <cellStyle name="쉼표 [0] 17 2" xfId="2101"/>
    <cellStyle name="쉼표 [0] 17 2 2" xfId="2102"/>
    <cellStyle name="쉼표 [0] 17 20" xfId="2103"/>
    <cellStyle name="쉼표 [0] 17 20 2" xfId="2104"/>
    <cellStyle name="쉼표 [0] 17 21" xfId="2105"/>
    <cellStyle name="쉼표 [0] 17 21 2" xfId="2106"/>
    <cellStyle name="쉼표 [0] 17 22" xfId="2107"/>
    <cellStyle name="쉼표 [0] 17 22 2" xfId="2108"/>
    <cellStyle name="쉼표 [0] 17 23" xfId="2109"/>
    <cellStyle name="쉼표 [0] 17 23 2" xfId="2110"/>
    <cellStyle name="쉼표 [0] 17 24" xfId="2111"/>
    <cellStyle name="쉼표 [0] 17 24 2" xfId="2112"/>
    <cellStyle name="쉼표 [0] 17 25" xfId="2113"/>
    <cellStyle name="쉼표 [0] 17 25 2" xfId="2114"/>
    <cellStyle name="쉼표 [0] 17 26" xfId="2115"/>
    <cellStyle name="쉼표 [0] 17 26 2" xfId="2116"/>
    <cellStyle name="쉼표 [0] 17 27" xfId="2117"/>
    <cellStyle name="쉼표 [0] 17 27 2" xfId="2118"/>
    <cellStyle name="쉼표 [0] 17 28" xfId="2119"/>
    <cellStyle name="쉼표 [0] 17 28 2" xfId="2120"/>
    <cellStyle name="쉼표 [0] 17 29" xfId="2121"/>
    <cellStyle name="쉼표 [0] 17 29 2" xfId="2122"/>
    <cellStyle name="쉼표 [0] 17 3" xfId="2123"/>
    <cellStyle name="쉼표 [0] 17 3 2" xfId="2124"/>
    <cellStyle name="쉼표 [0] 17 30" xfId="2125"/>
    <cellStyle name="쉼표 [0] 17 30 2" xfId="2126"/>
    <cellStyle name="쉼표 [0] 17 31" xfId="2127"/>
    <cellStyle name="쉼표 [0] 17 31 2" xfId="2128"/>
    <cellStyle name="쉼표 [0] 17 32" xfId="2129"/>
    <cellStyle name="쉼표 [0] 17 32 2" xfId="2130"/>
    <cellStyle name="쉼표 [0] 17 33" xfId="2131"/>
    <cellStyle name="쉼표 [0] 17 33 2" xfId="2132"/>
    <cellStyle name="쉼표 [0] 17 34" xfId="2133"/>
    <cellStyle name="쉼표 [0] 17 34 2" xfId="2134"/>
    <cellStyle name="쉼표 [0] 17 35" xfId="2135"/>
    <cellStyle name="쉼표 [0] 17 35 2" xfId="2136"/>
    <cellStyle name="쉼표 [0] 17 36" xfId="2137"/>
    <cellStyle name="쉼표 [0] 17 36 2" xfId="2138"/>
    <cellStyle name="쉼표 [0] 17 37" xfId="2139"/>
    <cellStyle name="쉼표 [0] 17 37 2" xfId="2140"/>
    <cellStyle name="쉼표 [0] 17 38" xfId="2141"/>
    <cellStyle name="쉼표 [0] 17 38 2" xfId="2142"/>
    <cellStyle name="쉼표 [0] 17 39" xfId="2143"/>
    <cellStyle name="쉼표 [0] 17 39 2" xfId="2144"/>
    <cellStyle name="쉼표 [0] 17 4" xfId="2145"/>
    <cellStyle name="쉼표 [0] 17 4 2" xfId="2146"/>
    <cellStyle name="쉼표 [0] 17 40" xfId="2147"/>
    <cellStyle name="쉼표 [0] 17 40 2" xfId="2148"/>
    <cellStyle name="쉼표 [0] 17 41" xfId="2149"/>
    <cellStyle name="쉼표 [0] 17 41 2" xfId="2150"/>
    <cellStyle name="쉼표 [0] 17 42" xfId="2151"/>
    <cellStyle name="쉼표 [0] 17 42 2" xfId="2152"/>
    <cellStyle name="쉼표 [0] 17 43" xfId="2153"/>
    <cellStyle name="쉼표 [0] 17 43 2" xfId="2154"/>
    <cellStyle name="쉼표 [0] 17 44" xfId="2155"/>
    <cellStyle name="쉼표 [0] 17 44 2" xfId="2156"/>
    <cellStyle name="쉼표 [0] 17 45" xfId="2157"/>
    <cellStyle name="쉼표 [0] 17 45 2" xfId="2158"/>
    <cellStyle name="쉼표 [0] 17 46" xfId="2159"/>
    <cellStyle name="쉼표 [0] 17 46 2" xfId="2160"/>
    <cellStyle name="쉼표 [0] 17 47" xfId="2161"/>
    <cellStyle name="쉼표 [0] 17 47 2" xfId="2162"/>
    <cellStyle name="쉼표 [0] 17 48" xfId="2163"/>
    <cellStyle name="쉼표 [0] 17 48 2" xfId="2164"/>
    <cellStyle name="쉼표 [0] 17 49" xfId="2165"/>
    <cellStyle name="쉼표 [0] 17 49 2" xfId="2166"/>
    <cellStyle name="쉼표 [0] 17 5" xfId="2167"/>
    <cellStyle name="쉼표 [0] 17 5 2" xfId="2168"/>
    <cellStyle name="쉼표 [0] 17 50" xfId="2169"/>
    <cellStyle name="쉼표 [0] 17 50 2" xfId="2170"/>
    <cellStyle name="쉼표 [0] 17 51" xfId="2171"/>
    <cellStyle name="쉼표 [0] 17 51 2" xfId="2172"/>
    <cellStyle name="쉼표 [0] 17 52" xfId="2173"/>
    <cellStyle name="쉼표 [0] 17 52 2" xfId="2174"/>
    <cellStyle name="쉼표 [0] 17 53" xfId="2175"/>
    <cellStyle name="쉼표 [0] 17 53 2" xfId="2176"/>
    <cellStyle name="쉼표 [0] 17 54" xfId="2177"/>
    <cellStyle name="쉼표 [0] 17 54 2" xfId="2178"/>
    <cellStyle name="쉼표 [0] 17 55" xfId="2179"/>
    <cellStyle name="쉼표 [0] 17 55 2" xfId="2180"/>
    <cellStyle name="쉼표 [0] 17 56" xfId="2181"/>
    <cellStyle name="쉼표 [0] 17 56 2" xfId="2182"/>
    <cellStyle name="쉼표 [0] 17 57" xfId="2183"/>
    <cellStyle name="쉼표 [0] 17 57 2" xfId="2184"/>
    <cellStyle name="쉼표 [0] 17 58" xfId="2185"/>
    <cellStyle name="쉼표 [0] 17 58 2" xfId="2186"/>
    <cellStyle name="쉼표 [0] 17 59" xfId="2187"/>
    <cellStyle name="쉼표 [0] 17 59 2" xfId="2188"/>
    <cellStyle name="쉼표 [0] 17 6" xfId="2189"/>
    <cellStyle name="쉼표 [0] 17 6 2" xfId="2190"/>
    <cellStyle name="쉼표 [0] 17 60" xfId="2191"/>
    <cellStyle name="쉼표 [0] 17 60 2" xfId="2192"/>
    <cellStyle name="쉼표 [0] 17 61" xfId="2193"/>
    <cellStyle name="쉼표 [0] 17 61 2" xfId="2194"/>
    <cellStyle name="쉼표 [0] 17 62" xfId="2195"/>
    <cellStyle name="쉼표 [0] 17 62 2" xfId="2196"/>
    <cellStyle name="쉼표 [0] 17 63" xfId="2197"/>
    <cellStyle name="쉼표 [0] 17 63 2" xfId="2198"/>
    <cellStyle name="쉼표 [0] 17 64" xfId="2199"/>
    <cellStyle name="쉼표 [0] 17 64 2" xfId="2200"/>
    <cellStyle name="쉼표 [0] 17 65" xfId="2201"/>
    <cellStyle name="쉼표 [0] 17 65 2" xfId="2202"/>
    <cellStyle name="쉼표 [0] 17 66" xfId="2203"/>
    <cellStyle name="쉼표 [0] 17 66 2" xfId="2204"/>
    <cellStyle name="쉼표 [0] 17 67" xfId="2205"/>
    <cellStyle name="쉼표 [0] 17 67 2" xfId="2206"/>
    <cellStyle name="쉼표 [0] 17 68" xfId="2207"/>
    <cellStyle name="쉼표 [0] 17 68 2" xfId="2208"/>
    <cellStyle name="쉼표 [0] 17 69" xfId="2209"/>
    <cellStyle name="쉼표 [0] 17 69 2" xfId="2210"/>
    <cellStyle name="쉼표 [0] 17 7" xfId="2211"/>
    <cellStyle name="쉼표 [0] 17 7 2" xfId="2212"/>
    <cellStyle name="쉼표 [0] 17 70" xfId="2213"/>
    <cellStyle name="쉼표 [0] 17 70 2" xfId="2214"/>
    <cellStyle name="쉼표 [0] 17 71" xfId="2215"/>
    <cellStyle name="쉼표 [0] 17 71 2" xfId="2216"/>
    <cellStyle name="쉼표 [0] 17 72" xfId="2217"/>
    <cellStyle name="쉼표 [0] 17 72 2" xfId="2218"/>
    <cellStyle name="쉼표 [0] 17 73" xfId="2219"/>
    <cellStyle name="쉼표 [0] 17 73 2" xfId="2220"/>
    <cellStyle name="쉼표 [0] 17 74" xfId="2221"/>
    <cellStyle name="쉼표 [0] 17 74 2" xfId="2222"/>
    <cellStyle name="쉼표 [0] 17 75" xfId="2223"/>
    <cellStyle name="쉼표 [0] 17 75 2" xfId="2224"/>
    <cellStyle name="쉼표 [0] 17 76" xfId="2225"/>
    <cellStyle name="쉼표 [0] 17 76 2" xfId="2226"/>
    <cellStyle name="쉼표 [0] 17 77" xfId="2227"/>
    <cellStyle name="쉼표 [0] 17 77 2" xfId="2228"/>
    <cellStyle name="쉼표 [0] 17 78" xfId="2229"/>
    <cellStyle name="쉼표 [0] 17 78 2" xfId="2230"/>
    <cellStyle name="쉼표 [0] 17 79" xfId="2231"/>
    <cellStyle name="쉼표 [0] 17 79 2" xfId="2232"/>
    <cellStyle name="쉼표 [0] 17 8" xfId="2233"/>
    <cellStyle name="쉼표 [0] 17 8 2" xfId="2234"/>
    <cellStyle name="쉼표 [0] 17 80" xfId="2235"/>
    <cellStyle name="쉼표 [0] 17 80 2" xfId="2236"/>
    <cellStyle name="쉼표 [0] 17 81" xfId="2237"/>
    <cellStyle name="쉼표 [0] 17 81 2" xfId="2238"/>
    <cellStyle name="쉼표 [0] 17 82" xfId="2239"/>
    <cellStyle name="쉼표 [0] 17 82 2" xfId="2240"/>
    <cellStyle name="쉼표 [0] 17 83" xfId="2241"/>
    <cellStyle name="쉼표 [0] 17 83 2" xfId="2242"/>
    <cellStyle name="쉼표 [0] 17 84" xfId="2243"/>
    <cellStyle name="쉼표 [0] 17 84 2" xfId="2244"/>
    <cellStyle name="쉼표 [0] 17 85" xfId="2245"/>
    <cellStyle name="쉼표 [0] 17 85 2" xfId="2246"/>
    <cellStyle name="쉼표 [0] 17 9" xfId="2247"/>
    <cellStyle name="쉼표 [0] 17 9 2" xfId="2248"/>
    <cellStyle name="쉼표 [0] 18" xfId="2249"/>
    <cellStyle name="쉼표 [0] 18 10" xfId="2250"/>
    <cellStyle name="쉼표 [0] 18 10 2" xfId="2251"/>
    <cellStyle name="쉼표 [0] 18 11" xfId="2252"/>
    <cellStyle name="쉼표 [0] 18 11 2" xfId="2253"/>
    <cellStyle name="쉼표 [0] 18 12" xfId="2254"/>
    <cellStyle name="쉼표 [0] 18 12 2" xfId="2255"/>
    <cellStyle name="쉼표 [0] 18 13" xfId="2256"/>
    <cellStyle name="쉼표 [0] 18 13 2" xfId="2257"/>
    <cellStyle name="쉼표 [0] 18 14" xfId="2258"/>
    <cellStyle name="쉼표 [0] 18 14 2" xfId="2259"/>
    <cellStyle name="쉼표 [0] 18 15" xfId="2260"/>
    <cellStyle name="쉼표 [0] 18 15 2" xfId="2261"/>
    <cellStyle name="쉼표 [0] 18 16" xfId="2262"/>
    <cellStyle name="쉼표 [0] 18 16 2" xfId="2263"/>
    <cellStyle name="쉼표 [0] 18 17" xfId="2264"/>
    <cellStyle name="쉼표 [0] 18 17 2" xfId="2265"/>
    <cellStyle name="쉼표 [0] 18 18" xfId="2266"/>
    <cellStyle name="쉼표 [0] 18 18 2" xfId="2267"/>
    <cellStyle name="쉼표 [0] 18 19" xfId="2268"/>
    <cellStyle name="쉼표 [0] 18 19 2" xfId="2269"/>
    <cellStyle name="쉼표 [0] 18 2" xfId="2270"/>
    <cellStyle name="쉼표 [0] 18 2 10" xfId="2271"/>
    <cellStyle name="쉼표 [0] 18 2 11" xfId="2272"/>
    <cellStyle name="쉼표 [0] 18 2 12" xfId="2273"/>
    <cellStyle name="쉼표 [0] 18 2 13" xfId="2274"/>
    <cellStyle name="쉼표 [0] 18 2 14" xfId="2275"/>
    <cellStyle name="쉼표 [0] 18 2 15" xfId="2276"/>
    <cellStyle name="쉼표 [0] 18 2 16" xfId="2277"/>
    <cellStyle name="쉼표 [0] 18 2 17" xfId="2278"/>
    <cellStyle name="쉼표 [0] 18 2 18" xfId="2279"/>
    <cellStyle name="쉼표 [0] 18 2 19" xfId="2280"/>
    <cellStyle name="쉼표 [0] 18 2 2" xfId="2281"/>
    <cellStyle name="쉼표 [0] 18 2 20" xfId="2282"/>
    <cellStyle name="쉼표 [0] 18 2 21" xfId="2283"/>
    <cellStyle name="쉼표 [0] 18 2 22" xfId="2284"/>
    <cellStyle name="쉼표 [0] 18 2 23" xfId="2285"/>
    <cellStyle name="쉼표 [0] 18 2 24" xfId="2286"/>
    <cellStyle name="쉼표 [0] 18 2 25" xfId="2287"/>
    <cellStyle name="쉼표 [0] 18 2 26" xfId="2288"/>
    <cellStyle name="쉼표 [0] 18 2 27" xfId="2289"/>
    <cellStyle name="쉼표 [0] 18 2 28" xfId="2290"/>
    <cellStyle name="쉼표 [0] 18 2 29" xfId="2291"/>
    <cellStyle name="쉼표 [0] 18 2 3" xfId="2292"/>
    <cellStyle name="쉼표 [0] 18 2 30" xfId="2293"/>
    <cellStyle name="쉼표 [0] 18 2 31" xfId="2294"/>
    <cellStyle name="쉼표 [0] 18 2 32" xfId="2295"/>
    <cellStyle name="쉼표 [0] 18 2 33" xfId="2296"/>
    <cellStyle name="쉼표 [0] 18 2 34" xfId="2297"/>
    <cellStyle name="쉼표 [0] 18 2 35" xfId="2298"/>
    <cellStyle name="쉼표 [0] 18 2 36" xfId="2299"/>
    <cellStyle name="쉼표 [0] 18 2 37" xfId="2300"/>
    <cellStyle name="쉼표 [0] 18 2 38" xfId="2301"/>
    <cellStyle name="쉼표 [0] 18 2 39" xfId="2302"/>
    <cellStyle name="쉼표 [0] 18 2 4" xfId="2303"/>
    <cellStyle name="쉼표 [0] 18 2 40" xfId="2304"/>
    <cellStyle name="쉼표 [0] 18 2 41" xfId="2305"/>
    <cellStyle name="쉼표 [0] 18 2 42" xfId="2306"/>
    <cellStyle name="쉼표 [0] 18 2 43" xfId="2307"/>
    <cellStyle name="쉼표 [0] 18 2 44" xfId="2308"/>
    <cellStyle name="쉼표 [0] 18 2 45" xfId="2309"/>
    <cellStyle name="쉼표 [0] 18 2 46" xfId="2310"/>
    <cellStyle name="쉼표 [0] 18 2 47" xfId="2311"/>
    <cellStyle name="쉼표 [0] 18 2 48" xfId="2312"/>
    <cellStyle name="쉼표 [0] 18 2 49" xfId="2313"/>
    <cellStyle name="쉼표 [0] 18 2 5" xfId="2314"/>
    <cellStyle name="쉼표 [0] 18 2 50" xfId="2315"/>
    <cellStyle name="쉼표 [0] 18 2 51" xfId="2316"/>
    <cellStyle name="쉼표 [0] 18 2 52" xfId="2317"/>
    <cellStyle name="쉼표 [0] 18 2 53" xfId="2318"/>
    <cellStyle name="쉼표 [0] 18 2 54" xfId="2319"/>
    <cellStyle name="쉼표 [0] 18 2 55" xfId="2320"/>
    <cellStyle name="쉼표 [0] 18 2 56" xfId="2321"/>
    <cellStyle name="쉼표 [0] 18 2 57" xfId="2322"/>
    <cellStyle name="쉼표 [0] 18 2 58" xfId="2323"/>
    <cellStyle name="쉼표 [0] 18 2 59" xfId="2324"/>
    <cellStyle name="쉼표 [0] 18 2 6" xfId="2325"/>
    <cellStyle name="쉼표 [0] 18 2 60" xfId="2326"/>
    <cellStyle name="쉼표 [0] 18 2 61" xfId="2327"/>
    <cellStyle name="쉼표 [0] 18 2 62" xfId="2328"/>
    <cellStyle name="쉼표 [0] 18 2 63" xfId="2329"/>
    <cellStyle name="쉼표 [0] 18 2 64" xfId="2330"/>
    <cellStyle name="쉼표 [0] 18 2 65" xfId="2331"/>
    <cellStyle name="쉼표 [0] 18 2 66" xfId="2332"/>
    <cellStyle name="쉼표 [0] 18 2 67" xfId="2333"/>
    <cellStyle name="쉼표 [0] 18 2 68" xfId="2334"/>
    <cellStyle name="쉼표 [0] 18 2 69" xfId="2335"/>
    <cellStyle name="쉼표 [0] 18 2 7" xfId="2336"/>
    <cellStyle name="쉼표 [0] 18 2 70" xfId="2337"/>
    <cellStyle name="쉼표 [0] 18 2 71" xfId="2338"/>
    <cellStyle name="쉼표 [0] 18 2 72" xfId="2339"/>
    <cellStyle name="쉼표 [0] 18 2 73" xfId="2340"/>
    <cellStyle name="쉼표 [0] 18 2 74" xfId="2341"/>
    <cellStyle name="쉼표 [0] 18 2 75" xfId="2342"/>
    <cellStyle name="쉼표 [0] 18 2 76" xfId="2343"/>
    <cellStyle name="쉼표 [0] 18 2 77" xfId="2344"/>
    <cellStyle name="쉼표 [0] 18 2 78" xfId="2345"/>
    <cellStyle name="쉼표 [0] 18 2 79" xfId="2346"/>
    <cellStyle name="쉼표 [0] 18 2 8" xfId="2347"/>
    <cellStyle name="쉼표 [0] 18 2 80" xfId="2348"/>
    <cellStyle name="쉼표 [0] 18 2 81" xfId="2349"/>
    <cellStyle name="쉼표 [0] 18 2 9" xfId="2350"/>
    <cellStyle name="쉼표 [0] 18 20" xfId="2351"/>
    <cellStyle name="쉼표 [0] 18 20 2" xfId="2352"/>
    <cellStyle name="쉼표 [0] 18 21" xfId="2353"/>
    <cellStyle name="쉼표 [0] 18 21 2" xfId="2354"/>
    <cellStyle name="쉼표 [0] 18 22" xfId="2355"/>
    <cellStyle name="쉼표 [0] 18 22 2" xfId="2356"/>
    <cellStyle name="쉼표 [0] 18 23" xfId="2357"/>
    <cellStyle name="쉼표 [0] 18 23 2" xfId="2358"/>
    <cellStyle name="쉼표 [0] 18 24" xfId="2359"/>
    <cellStyle name="쉼표 [0] 18 24 2" xfId="2360"/>
    <cellStyle name="쉼표 [0] 18 25" xfId="2361"/>
    <cellStyle name="쉼표 [0] 18 25 2" xfId="2362"/>
    <cellStyle name="쉼표 [0] 18 26" xfId="2363"/>
    <cellStyle name="쉼표 [0] 18 26 2" xfId="2364"/>
    <cellStyle name="쉼표 [0] 18 27" xfId="2365"/>
    <cellStyle name="쉼표 [0] 18 27 2" xfId="2366"/>
    <cellStyle name="쉼표 [0] 18 28" xfId="2367"/>
    <cellStyle name="쉼표 [0] 18 28 2" xfId="2368"/>
    <cellStyle name="쉼표 [0] 18 29" xfId="2369"/>
    <cellStyle name="쉼표 [0] 18 29 2" xfId="2370"/>
    <cellStyle name="쉼표 [0] 18 3" xfId="2371"/>
    <cellStyle name="쉼표 [0] 18 3 2" xfId="2372"/>
    <cellStyle name="쉼표 [0] 18 30" xfId="2373"/>
    <cellStyle name="쉼표 [0] 18 30 2" xfId="2374"/>
    <cellStyle name="쉼표 [0] 18 31" xfId="2375"/>
    <cellStyle name="쉼표 [0] 18 31 2" xfId="2376"/>
    <cellStyle name="쉼표 [0] 18 32" xfId="2377"/>
    <cellStyle name="쉼표 [0] 18 32 2" xfId="2378"/>
    <cellStyle name="쉼표 [0] 18 33" xfId="2379"/>
    <cellStyle name="쉼표 [0] 18 33 2" xfId="2380"/>
    <cellStyle name="쉼표 [0] 18 34" xfId="2381"/>
    <cellStyle name="쉼표 [0] 18 34 2" xfId="2382"/>
    <cellStyle name="쉼표 [0] 18 35" xfId="2383"/>
    <cellStyle name="쉼표 [0] 18 35 2" xfId="2384"/>
    <cellStyle name="쉼표 [0] 18 36" xfId="2385"/>
    <cellStyle name="쉼표 [0] 18 36 2" xfId="2386"/>
    <cellStyle name="쉼표 [0] 18 37" xfId="2387"/>
    <cellStyle name="쉼표 [0] 18 37 2" xfId="2388"/>
    <cellStyle name="쉼표 [0] 18 38" xfId="2389"/>
    <cellStyle name="쉼표 [0] 18 38 2" xfId="2390"/>
    <cellStyle name="쉼표 [0] 18 39" xfId="2391"/>
    <cellStyle name="쉼표 [0] 18 39 2" xfId="2392"/>
    <cellStyle name="쉼표 [0] 18 4" xfId="2393"/>
    <cellStyle name="쉼표 [0] 18 4 2" xfId="2394"/>
    <cellStyle name="쉼표 [0] 18 40" xfId="2395"/>
    <cellStyle name="쉼표 [0] 18 40 2" xfId="2396"/>
    <cellStyle name="쉼표 [0] 18 41" xfId="2397"/>
    <cellStyle name="쉼표 [0] 18 41 2" xfId="2398"/>
    <cellStyle name="쉼표 [0] 18 42" xfId="2399"/>
    <cellStyle name="쉼표 [0] 18 42 2" xfId="2400"/>
    <cellStyle name="쉼표 [0] 18 43" xfId="2401"/>
    <cellStyle name="쉼표 [0] 18 43 2" xfId="2402"/>
    <cellStyle name="쉼표 [0] 18 44" xfId="2403"/>
    <cellStyle name="쉼표 [0] 18 44 2" xfId="2404"/>
    <cellStyle name="쉼표 [0] 18 45" xfId="2405"/>
    <cellStyle name="쉼표 [0] 18 45 2" xfId="2406"/>
    <cellStyle name="쉼표 [0] 18 46" xfId="2407"/>
    <cellStyle name="쉼표 [0] 18 46 2" xfId="2408"/>
    <cellStyle name="쉼표 [0] 18 47" xfId="2409"/>
    <cellStyle name="쉼표 [0] 18 47 2" xfId="2410"/>
    <cellStyle name="쉼표 [0] 18 48" xfId="2411"/>
    <cellStyle name="쉼표 [0] 18 48 2" xfId="2412"/>
    <cellStyle name="쉼표 [0] 18 49" xfId="2413"/>
    <cellStyle name="쉼표 [0] 18 49 2" xfId="2414"/>
    <cellStyle name="쉼표 [0] 18 5" xfId="2415"/>
    <cellStyle name="쉼표 [0] 18 5 2" xfId="2416"/>
    <cellStyle name="쉼표 [0] 18 50" xfId="2417"/>
    <cellStyle name="쉼표 [0] 18 50 2" xfId="2418"/>
    <cellStyle name="쉼표 [0] 18 51" xfId="2419"/>
    <cellStyle name="쉼표 [0] 18 51 2" xfId="2420"/>
    <cellStyle name="쉼표 [0] 18 52" xfId="2421"/>
    <cellStyle name="쉼표 [0] 18 52 2" xfId="2422"/>
    <cellStyle name="쉼표 [0] 18 53" xfId="2423"/>
    <cellStyle name="쉼표 [0] 18 53 2" xfId="2424"/>
    <cellStyle name="쉼표 [0] 18 54" xfId="2425"/>
    <cellStyle name="쉼표 [0] 18 54 2" xfId="2426"/>
    <cellStyle name="쉼표 [0] 18 55" xfId="2427"/>
    <cellStyle name="쉼표 [0] 18 55 2" xfId="2428"/>
    <cellStyle name="쉼표 [0] 18 56" xfId="2429"/>
    <cellStyle name="쉼표 [0] 18 56 2" xfId="2430"/>
    <cellStyle name="쉼표 [0] 18 57" xfId="2431"/>
    <cellStyle name="쉼표 [0] 18 57 2" xfId="2432"/>
    <cellStyle name="쉼표 [0] 18 58" xfId="2433"/>
    <cellStyle name="쉼표 [0] 18 58 2" xfId="2434"/>
    <cellStyle name="쉼표 [0] 18 59" xfId="2435"/>
    <cellStyle name="쉼표 [0] 18 59 2" xfId="2436"/>
    <cellStyle name="쉼표 [0] 18 6" xfId="2437"/>
    <cellStyle name="쉼표 [0] 18 6 2" xfId="2438"/>
    <cellStyle name="쉼표 [0] 18 60" xfId="2439"/>
    <cellStyle name="쉼표 [0] 18 60 2" xfId="2440"/>
    <cellStyle name="쉼표 [0] 18 61" xfId="2441"/>
    <cellStyle name="쉼표 [0] 18 61 2" xfId="2442"/>
    <cellStyle name="쉼표 [0] 18 62" xfId="2443"/>
    <cellStyle name="쉼표 [0] 18 62 2" xfId="2444"/>
    <cellStyle name="쉼표 [0] 18 63" xfId="2445"/>
    <cellStyle name="쉼표 [0] 18 63 2" xfId="2446"/>
    <cellStyle name="쉼표 [0] 18 64" xfId="2447"/>
    <cellStyle name="쉼표 [0] 18 64 2" xfId="2448"/>
    <cellStyle name="쉼표 [0] 18 65" xfId="2449"/>
    <cellStyle name="쉼표 [0] 18 65 2" xfId="2450"/>
    <cellStyle name="쉼표 [0] 18 66" xfId="2451"/>
    <cellStyle name="쉼표 [0] 18 66 2" xfId="2452"/>
    <cellStyle name="쉼표 [0] 18 67" xfId="2453"/>
    <cellStyle name="쉼표 [0] 18 67 2" xfId="2454"/>
    <cellStyle name="쉼표 [0] 18 68" xfId="2455"/>
    <cellStyle name="쉼표 [0] 18 68 2" xfId="2456"/>
    <cellStyle name="쉼표 [0] 18 69" xfId="2457"/>
    <cellStyle name="쉼표 [0] 18 69 2" xfId="2458"/>
    <cellStyle name="쉼표 [0] 18 7" xfId="2459"/>
    <cellStyle name="쉼표 [0] 18 7 2" xfId="2460"/>
    <cellStyle name="쉼표 [0] 18 70" xfId="2461"/>
    <cellStyle name="쉼표 [0] 18 70 2" xfId="2462"/>
    <cellStyle name="쉼표 [0] 18 71" xfId="2463"/>
    <cellStyle name="쉼표 [0] 18 71 2" xfId="2464"/>
    <cellStyle name="쉼표 [0] 18 72" xfId="2465"/>
    <cellStyle name="쉼표 [0] 18 72 2" xfId="2466"/>
    <cellStyle name="쉼표 [0] 18 73" xfId="2467"/>
    <cellStyle name="쉼표 [0] 18 73 2" xfId="2468"/>
    <cellStyle name="쉼표 [0] 18 74" xfId="2469"/>
    <cellStyle name="쉼표 [0] 18 74 2" xfId="2470"/>
    <cellStyle name="쉼표 [0] 18 75" xfId="2471"/>
    <cellStyle name="쉼표 [0] 18 75 2" xfId="2472"/>
    <cellStyle name="쉼표 [0] 18 76" xfId="2473"/>
    <cellStyle name="쉼표 [0] 18 76 2" xfId="2474"/>
    <cellStyle name="쉼표 [0] 18 77" xfId="2475"/>
    <cellStyle name="쉼표 [0] 18 77 2" xfId="2476"/>
    <cellStyle name="쉼표 [0] 18 78" xfId="2477"/>
    <cellStyle name="쉼표 [0] 18 78 2" xfId="2478"/>
    <cellStyle name="쉼표 [0] 18 79" xfId="2479"/>
    <cellStyle name="쉼표 [0] 18 79 2" xfId="2480"/>
    <cellStyle name="쉼표 [0] 18 8" xfId="2481"/>
    <cellStyle name="쉼표 [0] 18 8 2" xfId="2482"/>
    <cellStyle name="쉼표 [0] 18 80" xfId="2483"/>
    <cellStyle name="쉼표 [0] 18 80 2" xfId="2484"/>
    <cellStyle name="쉼표 [0] 18 9" xfId="2485"/>
    <cellStyle name="쉼표 [0] 18 9 2" xfId="2486"/>
    <cellStyle name="쉼표 [0] 19" xfId="2487"/>
    <cellStyle name="쉼표 [0] 2" xfId="3"/>
    <cellStyle name="쉼표 [0] 2 10" xfId="2488"/>
    <cellStyle name="쉼표 [0] 2 11" xfId="2489"/>
    <cellStyle name="쉼표 [0] 2 12" xfId="2490"/>
    <cellStyle name="쉼표 [0] 2 2" xfId="2491"/>
    <cellStyle name="쉼표 [0] 2 2 2" xfId="2492"/>
    <cellStyle name="쉼표 [0] 2 3" xfId="2493"/>
    <cellStyle name="쉼표 [0] 2 3 10" xfId="2494"/>
    <cellStyle name="쉼표 [0] 2 3 100" xfId="2495"/>
    <cellStyle name="쉼표 [0] 2 3 101" xfId="2496"/>
    <cellStyle name="쉼표 [0] 2 3 102" xfId="2497"/>
    <cellStyle name="쉼표 [0] 2 3 103" xfId="2498"/>
    <cellStyle name="쉼표 [0] 2 3 104" xfId="2499"/>
    <cellStyle name="쉼표 [0] 2 3 105" xfId="2500"/>
    <cellStyle name="쉼표 [0] 2 3 106" xfId="2501"/>
    <cellStyle name="쉼표 [0] 2 3 107" xfId="2502"/>
    <cellStyle name="쉼표 [0] 2 3 108" xfId="2503"/>
    <cellStyle name="쉼표 [0] 2 3 109" xfId="2504"/>
    <cellStyle name="쉼표 [0] 2 3 11" xfId="2505"/>
    <cellStyle name="쉼표 [0] 2 3 110" xfId="2506"/>
    <cellStyle name="쉼표 [0] 2 3 111" xfId="2507"/>
    <cellStyle name="쉼표 [0] 2 3 112" xfId="2508"/>
    <cellStyle name="쉼표 [0] 2 3 113" xfId="2509"/>
    <cellStyle name="쉼표 [0] 2 3 114" xfId="2510"/>
    <cellStyle name="쉼표 [0] 2 3 115" xfId="2511"/>
    <cellStyle name="쉼표 [0] 2 3 116" xfId="2512"/>
    <cellStyle name="쉼표 [0] 2 3 117" xfId="2513"/>
    <cellStyle name="쉼표 [0] 2 3 118" xfId="2514"/>
    <cellStyle name="쉼표 [0] 2 3 119" xfId="2515"/>
    <cellStyle name="쉼표 [0] 2 3 12" xfId="2516"/>
    <cellStyle name="쉼표 [0] 2 3 120" xfId="2517"/>
    <cellStyle name="쉼표 [0] 2 3 121" xfId="2518"/>
    <cellStyle name="쉼표 [0] 2 3 122" xfId="2519"/>
    <cellStyle name="쉼표 [0] 2 3 123" xfId="2520"/>
    <cellStyle name="쉼표 [0] 2 3 124" xfId="2521"/>
    <cellStyle name="쉼표 [0] 2 3 125" xfId="2522"/>
    <cellStyle name="쉼표 [0] 2 3 126" xfId="2523"/>
    <cellStyle name="쉼표 [0] 2 3 127" xfId="2524"/>
    <cellStyle name="쉼표 [0] 2 3 128" xfId="2525"/>
    <cellStyle name="쉼표 [0] 2 3 129" xfId="2526"/>
    <cellStyle name="쉼표 [0] 2 3 13" xfId="2527"/>
    <cellStyle name="쉼표 [0] 2 3 130" xfId="2528"/>
    <cellStyle name="쉼표 [0] 2 3 131" xfId="2529"/>
    <cellStyle name="쉼표 [0] 2 3 132" xfId="2530"/>
    <cellStyle name="쉼표 [0] 2 3 133" xfId="2531"/>
    <cellStyle name="쉼표 [0] 2 3 134" xfId="2532"/>
    <cellStyle name="쉼표 [0] 2 3 135" xfId="2533"/>
    <cellStyle name="쉼표 [0] 2 3 136" xfId="2534"/>
    <cellStyle name="쉼표 [0] 2 3 137" xfId="2535"/>
    <cellStyle name="쉼표 [0] 2 3 138" xfId="2536"/>
    <cellStyle name="쉼표 [0] 2 3 139" xfId="2537"/>
    <cellStyle name="쉼표 [0] 2 3 14" xfId="2538"/>
    <cellStyle name="쉼표 [0] 2 3 140" xfId="2539"/>
    <cellStyle name="쉼표 [0] 2 3 141" xfId="2540"/>
    <cellStyle name="쉼표 [0] 2 3 142" xfId="2541"/>
    <cellStyle name="쉼표 [0] 2 3 143" xfId="2542"/>
    <cellStyle name="쉼표 [0] 2 3 144" xfId="2543"/>
    <cellStyle name="쉼표 [0] 2 3 145" xfId="2544"/>
    <cellStyle name="쉼표 [0] 2 3 146" xfId="2545"/>
    <cellStyle name="쉼표 [0] 2 3 147" xfId="2546"/>
    <cellStyle name="쉼표 [0] 2 3 148" xfId="2547"/>
    <cellStyle name="쉼표 [0] 2 3 149" xfId="2548"/>
    <cellStyle name="쉼표 [0] 2 3 15" xfId="2549"/>
    <cellStyle name="쉼표 [0] 2 3 150" xfId="2550"/>
    <cellStyle name="쉼표 [0] 2 3 151" xfId="2551"/>
    <cellStyle name="쉼표 [0] 2 3 152" xfId="2552"/>
    <cellStyle name="쉼표 [0] 2 3 153" xfId="2553"/>
    <cellStyle name="쉼표 [0] 2 3 154" xfId="2554"/>
    <cellStyle name="쉼표 [0] 2 3 155" xfId="2555"/>
    <cellStyle name="쉼표 [0] 2 3 156" xfId="2556"/>
    <cellStyle name="쉼표 [0] 2 3 157" xfId="2557"/>
    <cellStyle name="쉼표 [0] 2 3 158" xfId="2558"/>
    <cellStyle name="쉼표 [0] 2 3 159" xfId="2559"/>
    <cellStyle name="쉼표 [0] 2 3 16" xfId="2560"/>
    <cellStyle name="쉼표 [0] 2 3 160" xfId="2561"/>
    <cellStyle name="쉼표 [0] 2 3 161" xfId="2562"/>
    <cellStyle name="쉼표 [0] 2 3 162" xfId="2563"/>
    <cellStyle name="쉼표 [0] 2 3 163" xfId="2564"/>
    <cellStyle name="쉼표 [0] 2 3 164" xfId="2565"/>
    <cellStyle name="쉼표 [0] 2 3 165" xfId="2566"/>
    <cellStyle name="쉼표 [0] 2 3 166" xfId="2567"/>
    <cellStyle name="쉼표 [0] 2 3 167" xfId="2568"/>
    <cellStyle name="쉼표 [0] 2 3 168" xfId="2569"/>
    <cellStyle name="쉼표 [0] 2 3 169" xfId="2570"/>
    <cellStyle name="쉼표 [0] 2 3 17" xfId="2571"/>
    <cellStyle name="쉼표 [0] 2 3 170" xfId="2572"/>
    <cellStyle name="쉼표 [0] 2 3 171" xfId="2573"/>
    <cellStyle name="쉼표 [0] 2 3 172" xfId="2574"/>
    <cellStyle name="쉼표 [0] 2 3 173" xfId="2575"/>
    <cellStyle name="쉼표 [0] 2 3 174" xfId="2576"/>
    <cellStyle name="쉼표 [0] 2 3 175" xfId="2577"/>
    <cellStyle name="쉼표 [0] 2 3 176" xfId="2578"/>
    <cellStyle name="쉼표 [0] 2 3 177" xfId="2579"/>
    <cellStyle name="쉼표 [0] 2 3 178" xfId="2580"/>
    <cellStyle name="쉼표 [0] 2 3 179" xfId="2581"/>
    <cellStyle name="쉼표 [0] 2 3 18" xfId="2582"/>
    <cellStyle name="쉼표 [0] 2 3 180" xfId="2583"/>
    <cellStyle name="쉼표 [0] 2 3 181" xfId="2584"/>
    <cellStyle name="쉼표 [0] 2 3 182" xfId="2585"/>
    <cellStyle name="쉼표 [0] 2 3 183" xfId="2586"/>
    <cellStyle name="쉼표 [0] 2 3 184" xfId="2587"/>
    <cellStyle name="쉼표 [0] 2 3 185" xfId="2588"/>
    <cellStyle name="쉼표 [0] 2 3 186" xfId="2589"/>
    <cellStyle name="쉼표 [0] 2 3 187" xfId="2590"/>
    <cellStyle name="쉼표 [0] 2 3 188" xfId="2591"/>
    <cellStyle name="쉼표 [0] 2 3 189" xfId="2592"/>
    <cellStyle name="쉼표 [0] 2 3 19" xfId="2593"/>
    <cellStyle name="쉼표 [0] 2 3 190" xfId="2594"/>
    <cellStyle name="쉼표 [0] 2 3 191" xfId="2595"/>
    <cellStyle name="쉼표 [0] 2 3 192" xfId="2596"/>
    <cellStyle name="쉼표 [0] 2 3 193" xfId="2597"/>
    <cellStyle name="쉼표 [0] 2 3 194" xfId="2598"/>
    <cellStyle name="쉼표 [0] 2 3 195" xfId="2599"/>
    <cellStyle name="쉼표 [0] 2 3 196" xfId="2600"/>
    <cellStyle name="쉼표 [0] 2 3 197" xfId="2601"/>
    <cellStyle name="쉼표 [0] 2 3 198" xfId="2602"/>
    <cellStyle name="쉼표 [0] 2 3 199" xfId="2603"/>
    <cellStyle name="쉼표 [0] 2 3 2" xfId="2604"/>
    <cellStyle name="쉼표 [0] 2 3 2 10" xfId="2605"/>
    <cellStyle name="쉼표 [0] 2 3 2 100" xfId="2606"/>
    <cellStyle name="쉼표 [0] 2 3 2 101" xfId="2607"/>
    <cellStyle name="쉼표 [0] 2 3 2 102" xfId="2608"/>
    <cellStyle name="쉼표 [0] 2 3 2 103" xfId="2609"/>
    <cellStyle name="쉼표 [0] 2 3 2 104" xfId="2610"/>
    <cellStyle name="쉼표 [0] 2 3 2 105" xfId="2611"/>
    <cellStyle name="쉼표 [0] 2 3 2 106" xfId="2612"/>
    <cellStyle name="쉼표 [0] 2 3 2 107" xfId="2613"/>
    <cellStyle name="쉼표 [0] 2 3 2 108" xfId="2614"/>
    <cellStyle name="쉼표 [0] 2 3 2 109" xfId="2615"/>
    <cellStyle name="쉼표 [0] 2 3 2 11" xfId="2616"/>
    <cellStyle name="쉼표 [0] 2 3 2 110" xfId="2617"/>
    <cellStyle name="쉼표 [0] 2 3 2 111" xfId="2618"/>
    <cellStyle name="쉼표 [0] 2 3 2 112" xfId="2619"/>
    <cellStyle name="쉼표 [0] 2 3 2 113" xfId="2620"/>
    <cellStyle name="쉼표 [0] 2 3 2 114" xfId="2621"/>
    <cellStyle name="쉼표 [0] 2 3 2 115" xfId="2622"/>
    <cellStyle name="쉼표 [0] 2 3 2 116" xfId="2623"/>
    <cellStyle name="쉼표 [0] 2 3 2 117" xfId="2624"/>
    <cellStyle name="쉼표 [0] 2 3 2 118" xfId="2625"/>
    <cellStyle name="쉼표 [0] 2 3 2 119" xfId="2626"/>
    <cellStyle name="쉼표 [0] 2 3 2 12" xfId="2627"/>
    <cellStyle name="쉼표 [0] 2 3 2 120" xfId="2628"/>
    <cellStyle name="쉼표 [0] 2 3 2 121" xfId="2629"/>
    <cellStyle name="쉼표 [0] 2 3 2 122" xfId="2630"/>
    <cellStyle name="쉼표 [0] 2 3 2 123" xfId="2631"/>
    <cellStyle name="쉼표 [0] 2 3 2 124" xfId="2632"/>
    <cellStyle name="쉼표 [0] 2 3 2 125" xfId="2633"/>
    <cellStyle name="쉼표 [0] 2 3 2 126" xfId="2634"/>
    <cellStyle name="쉼표 [0] 2 3 2 127" xfId="2635"/>
    <cellStyle name="쉼표 [0] 2 3 2 128" xfId="2636"/>
    <cellStyle name="쉼표 [0] 2 3 2 129" xfId="2637"/>
    <cellStyle name="쉼표 [0] 2 3 2 13" xfId="2638"/>
    <cellStyle name="쉼표 [0] 2 3 2 130" xfId="2639"/>
    <cellStyle name="쉼표 [0] 2 3 2 131" xfId="2640"/>
    <cellStyle name="쉼표 [0] 2 3 2 132" xfId="2641"/>
    <cellStyle name="쉼표 [0] 2 3 2 133" xfId="2642"/>
    <cellStyle name="쉼표 [0] 2 3 2 134" xfId="2643"/>
    <cellStyle name="쉼표 [0] 2 3 2 135" xfId="2644"/>
    <cellStyle name="쉼표 [0] 2 3 2 136" xfId="2645"/>
    <cellStyle name="쉼표 [0] 2 3 2 137" xfId="2646"/>
    <cellStyle name="쉼표 [0] 2 3 2 138" xfId="2647"/>
    <cellStyle name="쉼표 [0] 2 3 2 139" xfId="2648"/>
    <cellStyle name="쉼표 [0] 2 3 2 14" xfId="2649"/>
    <cellStyle name="쉼표 [0] 2 3 2 140" xfId="2650"/>
    <cellStyle name="쉼표 [0] 2 3 2 141" xfId="2651"/>
    <cellStyle name="쉼표 [0] 2 3 2 142" xfId="2652"/>
    <cellStyle name="쉼표 [0] 2 3 2 143" xfId="2653"/>
    <cellStyle name="쉼표 [0] 2 3 2 144" xfId="2654"/>
    <cellStyle name="쉼표 [0] 2 3 2 145" xfId="2655"/>
    <cellStyle name="쉼표 [0] 2 3 2 146" xfId="2656"/>
    <cellStyle name="쉼표 [0] 2 3 2 147" xfId="2657"/>
    <cellStyle name="쉼표 [0] 2 3 2 148" xfId="2658"/>
    <cellStyle name="쉼표 [0] 2 3 2 149" xfId="2659"/>
    <cellStyle name="쉼표 [0] 2 3 2 15" xfId="2660"/>
    <cellStyle name="쉼표 [0] 2 3 2 150" xfId="2661"/>
    <cellStyle name="쉼표 [0] 2 3 2 151" xfId="2662"/>
    <cellStyle name="쉼표 [0] 2 3 2 152" xfId="2663"/>
    <cellStyle name="쉼표 [0] 2 3 2 153" xfId="2664"/>
    <cellStyle name="쉼표 [0] 2 3 2 154" xfId="2665"/>
    <cellStyle name="쉼표 [0] 2 3 2 155" xfId="2666"/>
    <cellStyle name="쉼표 [0] 2 3 2 156" xfId="2667"/>
    <cellStyle name="쉼표 [0] 2 3 2 157" xfId="2668"/>
    <cellStyle name="쉼표 [0] 2 3 2 158" xfId="2669"/>
    <cellStyle name="쉼표 [0] 2 3 2 159" xfId="2670"/>
    <cellStyle name="쉼표 [0] 2 3 2 16" xfId="2671"/>
    <cellStyle name="쉼표 [0] 2 3 2 160" xfId="2672"/>
    <cellStyle name="쉼표 [0] 2 3 2 161" xfId="2673"/>
    <cellStyle name="쉼표 [0] 2 3 2 162" xfId="2674"/>
    <cellStyle name="쉼표 [0] 2 3 2 163" xfId="2675"/>
    <cellStyle name="쉼표 [0] 2 3 2 164" xfId="2676"/>
    <cellStyle name="쉼표 [0] 2 3 2 165" xfId="2677"/>
    <cellStyle name="쉼표 [0] 2 3 2 166" xfId="2678"/>
    <cellStyle name="쉼표 [0] 2 3 2 167" xfId="2679"/>
    <cellStyle name="쉼표 [0] 2 3 2 168" xfId="2680"/>
    <cellStyle name="쉼표 [0] 2 3 2 169" xfId="2681"/>
    <cellStyle name="쉼표 [0] 2 3 2 17" xfId="2682"/>
    <cellStyle name="쉼표 [0] 2 3 2 170" xfId="2683"/>
    <cellStyle name="쉼표 [0] 2 3 2 171" xfId="2684"/>
    <cellStyle name="쉼표 [0] 2 3 2 172" xfId="2685"/>
    <cellStyle name="쉼표 [0] 2 3 2 173" xfId="2686"/>
    <cellStyle name="쉼표 [0] 2 3 2 174" xfId="2687"/>
    <cellStyle name="쉼표 [0] 2 3 2 175" xfId="2688"/>
    <cellStyle name="쉼표 [0] 2 3 2 176" xfId="2689"/>
    <cellStyle name="쉼표 [0] 2 3 2 177" xfId="2690"/>
    <cellStyle name="쉼표 [0] 2 3 2 178" xfId="2691"/>
    <cellStyle name="쉼표 [0] 2 3 2 179" xfId="2692"/>
    <cellStyle name="쉼표 [0] 2 3 2 18" xfId="2693"/>
    <cellStyle name="쉼표 [0] 2 3 2 180" xfId="2694"/>
    <cellStyle name="쉼표 [0] 2 3 2 181" xfId="2695"/>
    <cellStyle name="쉼표 [0] 2 3 2 182" xfId="2696"/>
    <cellStyle name="쉼표 [0] 2 3 2 183" xfId="2697"/>
    <cellStyle name="쉼표 [0] 2 3 2 184" xfId="2698"/>
    <cellStyle name="쉼표 [0] 2 3 2 185" xfId="2699"/>
    <cellStyle name="쉼표 [0] 2 3 2 186" xfId="2700"/>
    <cellStyle name="쉼표 [0] 2 3 2 187" xfId="2701"/>
    <cellStyle name="쉼표 [0] 2 3 2 188" xfId="2702"/>
    <cellStyle name="쉼표 [0] 2 3 2 189" xfId="2703"/>
    <cellStyle name="쉼표 [0] 2 3 2 19" xfId="2704"/>
    <cellStyle name="쉼표 [0] 2 3 2 190" xfId="2705"/>
    <cellStyle name="쉼표 [0] 2 3 2 191" xfId="2706"/>
    <cellStyle name="쉼표 [0] 2 3 2 192" xfId="2707"/>
    <cellStyle name="쉼표 [0] 2 3 2 193" xfId="2708"/>
    <cellStyle name="쉼표 [0] 2 3 2 194" xfId="2709"/>
    <cellStyle name="쉼표 [0] 2 3 2 195" xfId="2710"/>
    <cellStyle name="쉼표 [0] 2 3 2 196" xfId="2711"/>
    <cellStyle name="쉼표 [0] 2 3 2 197" xfId="2712"/>
    <cellStyle name="쉼표 [0] 2 3 2 198" xfId="2713"/>
    <cellStyle name="쉼표 [0] 2 3 2 199" xfId="2714"/>
    <cellStyle name="쉼표 [0] 2 3 2 2" xfId="2715"/>
    <cellStyle name="쉼표 [0] 2 3 2 2 2" xfId="2716"/>
    <cellStyle name="쉼표 [0] 2 3 2 20" xfId="2717"/>
    <cellStyle name="쉼표 [0] 2 3 2 200" xfId="2718"/>
    <cellStyle name="쉼표 [0] 2 3 2 201" xfId="2719"/>
    <cellStyle name="쉼표 [0] 2 3 2 202" xfId="2720"/>
    <cellStyle name="쉼표 [0] 2 3 2 203" xfId="2721"/>
    <cellStyle name="쉼표 [0] 2 3 2 204" xfId="2722"/>
    <cellStyle name="쉼표 [0] 2 3 2 205" xfId="2723"/>
    <cellStyle name="쉼표 [0] 2 3 2 206" xfId="2724"/>
    <cellStyle name="쉼표 [0] 2 3 2 207" xfId="2725"/>
    <cellStyle name="쉼표 [0] 2 3 2 208" xfId="2726"/>
    <cellStyle name="쉼표 [0] 2 3 2 209" xfId="2727"/>
    <cellStyle name="쉼표 [0] 2 3 2 21" xfId="2728"/>
    <cellStyle name="쉼표 [0] 2 3 2 210" xfId="2729"/>
    <cellStyle name="쉼표 [0] 2 3 2 211" xfId="2730"/>
    <cellStyle name="쉼표 [0] 2 3 2 212" xfId="2731"/>
    <cellStyle name="쉼표 [0] 2 3 2 213" xfId="2732"/>
    <cellStyle name="쉼표 [0] 2 3 2 214" xfId="2733"/>
    <cellStyle name="쉼표 [0] 2 3 2 215" xfId="2734"/>
    <cellStyle name="쉼표 [0] 2 3 2 216" xfId="2735"/>
    <cellStyle name="쉼표 [0] 2 3 2 217" xfId="2736"/>
    <cellStyle name="쉼표 [0] 2 3 2 218" xfId="2737"/>
    <cellStyle name="쉼표 [0] 2 3 2 219" xfId="2738"/>
    <cellStyle name="쉼표 [0] 2 3 2 22" xfId="2739"/>
    <cellStyle name="쉼표 [0] 2 3 2 220" xfId="2740"/>
    <cellStyle name="쉼표 [0] 2 3 2 221" xfId="2741"/>
    <cellStyle name="쉼표 [0] 2 3 2 222" xfId="2742"/>
    <cellStyle name="쉼표 [0] 2 3 2 223" xfId="2743"/>
    <cellStyle name="쉼표 [0] 2 3 2 224" xfId="2744"/>
    <cellStyle name="쉼표 [0] 2 3 2 225" xfId="2745"/>
    <cellStyle name="쉼표 [0] 2 3 2 226" xfId="2746"/>
    <cellStyle name="쉼표 [0] 2 3 2 227" xfId="2747"/>
    <cellStyle name="쉼표 [0] 2 3 2 228" xfId="2748"/>
    <cellStyle name="쉼표 [0] 2 3 2 229" xfId="2749"/>
    <cellStyle name="쉼표 [0] 2 3 2 23" xfId="2750"/>
    <cellStyle name="쉼표 [0] 2 3 2 230" xfId="2751"/>
    <cellStyle name="쉼표 [0] 2 3 2 231" xfId="2752"/>
    <cellStyle name="쉼표 [0] 2 3 2 232" xfId="2753"/>
    <cellStyle name="쉼표 [0] 2 3 2 233" xfId="2754"/>
    <cellStyle name="쉼표 [0] 2 3 2 234" xfId="2755"/>
    <cellStyle name="쉼표 [0] 2 3 2 235" xfId="2756"/>
    <cellStyle name="쉼표 [0] 2 3 2 236" xfId="2757"/>
    <cellStyle name="쉼표 [0] 2 3 2 237" xfId="2758"/>
    <cellStyle name="쉼표 [0] 2 3 2 238" xfId="2759"/>
    <cellStyle name="쉼표 [0] 2 3 2 239" xfId="2760"/>
    <cellStyle name="쉼표 [0] 2 3 2 24" xfId="2761"/>
    <cellStyle name="쉼표 [0] 2 3 2 240" xfId="2762"/>
    <cellStyle name="쉼표 [0] 2 3 2 241" xfId="2763"/>
    <cellStyle name="쉼표 [0] 2 3 2 242" xfId="2764"/>
    <cellStyle name="쉼표 [0] 2 3 2 243" xfId="2765"/>
    <cellStyle name="쉼표 [0] 2 3 2 244" xfId="2766"/>
    <cellStyle name="쉼표 [0] 2 3 2 245" xfId="2767"/>
    <cellStyle name="쉼표 [0] 2 3 2 246" xfId="2768"/>
    <cellStyle name="쉼표 [0] 2 3 2 247" xfId="2769"/>
    <cellStyle name="쉼표 [0] 2 3 2 248" xfId="2770"/>
    <cellStyle name="쉼표 [0] 2 3 2 249" xfId="2771"/>
    <cellStyle name="쉼표 [0] 2 3 2 25" xfId="2772"/>
    <cellStyle name="쉼표 [0] 2 3 2 250" xfId="2773"/>
    <cellStyle name="쉼표 [0] 2 3 2 251" xfId="2774"/>
    <cellStyle name="쉼표 [0] 2 3 2 252" xfId="2775"/>
    <cellStyle name="쉼표 [0] 2 3 2 253" xfId="2776"/>
    <cellStyle name="쉼표 [0] 2 3 2 26" xfId="2777"/>
    <cellStyle name="쉼표 [0] 2 3 2 27" xfId="2778"/>
    <cellStyle name="쉼표 [0] 2 3 2 28" xfId="2779"/>
    <cellStyle name="쉼표 [0] 2 3 2 29" xfId="2780"/>
    <cellStyle name="쉼표 [0] 2 3 2 3" xfId="2781"/>
    <cellStyle name="쉼표 [0] 2 3 2 30" xfId="2782"/>
    <cellStyle name="쉼표 [0] 2 3 2 31" xfId="2783"/>
    <cellStyle name="쉼표 [0] 2 3 2 32" xfId="2784"/>
    <cellStyle name="쉼표 [0] 2 3 2 33" xfId="2785"/>
    <cellStyle name="쉼표 [0] 2 3 2 34" xfId="2786"/>
    <cellStyle name="쉼표 [0] 2 3 2 35" xfId="2787"/>
    <cellStyle name="쉼표 [0] 2 3 2 36" xfId="2788"/>
    <cellStyle name="쉼표 [0] 2 3 2 37" xfId="2789"/>
    <cellStyle name="쉼표 [0] 2 3 2 38" xfId="2790"/>
    <cellStyle name="쉼표 [0] 2 3 2 39" xfId="2791"/>
    <cellStyle name="쉼표 [0] 2 3 2 4" xfId="2792"/>
    <cellStyle name="쉼표 [0] 2 3 2 40" xfId="2793"/>
    <cellStyle name="쉼표 [0] 2 3 2 41" xfId="2794"/>
    <cellStyle name="쉼표 [0] 2 3 2 42" xfId="2795"/>
    <cellStyle name="쉼표 [0] 2 3 2 43" xfId="2796"/>
    <cellStyle name="쉼표 [0] 2 3 2 44" xfId="2797"/>
    <cellStyle name="쉼표 [0] 2 3 2 45" xfId="2798"/>
    <cellStyle name="쉼표 [0] 2 3 2 46" xfId="2799"/>
    <cellStyle name="쉼표 [0] 2 3 2 47" xfId="2800"/>
    <cellStyle name="쉼표 [0] 2 3 2 48" xfId="2801"/>
    <cellStyle name="쉼표 [0] 2 3 2 49" xfId="2802"/>
    <cellStyle name="쉼표 [0] 2 3 2 5" xfId="2803"/>
    <cellStyle name="쉼표 [0] 2 3 2 50" xfId="2804"/>
    <cellStyle name="쉼표 [0] 2 3 2 51" xfId="2805"/>
    <cellStyle name="쉼표 [0] 2 3 2 52" xfId="2806"/>
    <cellStyle name="쉼표 [0] 2 3 2 53" xfId="2807"/>
    <cellStyle name="쉼표 [0] 2 3 2 54" xfId="2808"/>
    <cellStyle name="쉼표 [0] 2 3 2 55" xfId="2809"/>
    <cellStyle name="쉼표 [0] 2 3 2 56" xfId="2810"/>
    <cellStyle name="쉼표 [0] 2 3 2 57" xfId="2811"/>
    <cellStyle name="쉼표 [0] 2 3 2 58" xfId="2812"/>
    <cellStyle name="쉼표 [0] 2 3 2 59" xfId="2813"/>
    <cellStyle name="쉼표 [0] 2 3 2 6" xfId="2814"/>
    <cellStyle name="쉼표 [0] 2 3 2 60" xfId="2815"/>
    <cellStyle name="쉼표 [0] 2 3 2 61" xfId="2816"/>
    <cellStyle name="쉼표 [0] 2 3 2 62" xfId="2817"/>
    <cellStyle name="쉼표 [0] 2 3 2 63" xfId="2818"/>
    <cellStyle name="쉼표 [0] 2 3 2 64" xfId="2819"/>
    <cellStyle name="쉼표 [0] 2 3 2 65" xfId="2820"/>
    <cellStyle name="쉼표 [0] 2 3 2 66" xfId="2821"/>
    <cellStyle name="쉼표 [0] 2 3 2 67" xfId="2822"/>
    <cellStyle name="쉼표 [0] 2 3 2 68" xfId="2823"/>
    <cellStyle name="쉼표 [0] 2 3 2 69" xfId="2824"/>
    <cellStyle name="쉼표 [0] 2 3 2 7" xfId="2825"/>
    <cellStyle name="쉼표 [0] 2 3 2 70" xfId="2826"/>
    <cellStyle name="쉼표 [0] 2 3 2 71" xfId="2827"/>
    <cellStyle name="쉼표 [0] 2 3 2 72" xfId="2828"/>
    <cellStyle name="쉼표 [0] 2 3 2 73" xfId="2829"/>
    <cellStyle name="쉼표 [0] 2 3 2 74" xfId="2830"/>
    <cellStyle name="쉼표 [0] 2 3 2 75" xfId="2831"/>
    <cellStyle name="쉼표 [0] 2 3 2 76" xfId="2832"/>
    <cellStyle name="쉼표 [0] 2 3 2 77" xfId="2833"/>
    <cellStyle name="쉼표 [0] 2 3 2 78" xfId="2834"/>
    <cellStyle name="쉼표 [0] 2 3 2 79" xfId="2835"/>
    <cellStyle name="쉼표 [0] 2 3 2 8" xfId="2836"/>
    <cellStyle name="쉼표 [0] 2 3 2 80" xfId="2837"/>
    <cellStyle name="쉼표 [0] 2 3 2 81" xfId="2838"/>
    <cellStyle name="쉼표 [0] 2 3 2 82" xfId="2839"/>
    <cellStyle name="쉼표 [0] 2 3 2 83" xfId="2840"/>
    <cellStyle name="쉼표 [0] 2 3 2 84" xfId="2841"/>
    <cellStyle name="쉼표 [0] 2 3 2 85" xfId="2842"/>
    <cellStyle name="쉼표 [0] 2 3 2 86" xfId="2843"/>
    <cellStyle name="쉼표 [0] 2 3 2 87" xfId="2844"/>
    <cellStyle name="쉼표 [0] 2 3 2 88" xfId="2845"/>
    <cellStyle name="쉼표 [0] 2 3 2 89" xfId="2846"/>
    <cellStyle name="쉼표 [0] 2 3 2 9" xfId="2847"/>
    <cellStyle name="쉼표 [0] 2 3 2 90" xfId="2848"/>
    <cellStyle name="쉼표 [0] 2 3 2 91" xfId="2849"/>
    <cellStyle name="쉼표 [0] 2 3 2 92" xfId="2850"/>
    <cellStyle name="쉼표 [0] 2 3 2 93" xfId="2851"/>
    <cellStyle name="쉼표 [0] 2 3 2 94" xfId="2852"/>
    <cellStyle name="쉼표 [0] 2 3 2 95" xfId="2853"/>
    <cellStyle name="쉼표 [0] 2 3 2 96" xfId="2854"/>
    <cellStyle name="쉼표 [0] 2 3 2 97" xfId="2855"/>
    <cellStyle name="쉼표 [0] 2 3 2 98" xfId="2856"/>
    <cellStyle name="쉼표 [0] 2 3 2 99" xfId="2857"/>
    <cellStyle name="쉼표 [0] 2 3 20" xfId="2858"/>
    <cellStyle name="쉼표 [0] 2 3 200" xfId="2859"/>
    <cellStyle name="쉼표 [0] 2 3 201" xfId="2860"/>
    <cellStyle name="쉼표 [0] 2 3 202" xfId="2861"/>
    <cellStyle name="쉼표 [0] 2 3 203" xfId="2862"/>
    <cellStyle name="쉼표 [0] 2 3 204" xfId="2863"/>
    <cellStyle name="쉼표 [0] 2 3 205" xfId="2864"/>
    <cellStyle name="쉼표 [0] 2 3 206" xfId="2865"/>
    <cellStyle name="쉼표 [0] 2 3 207" xfId="2866"/>
    <cellStyle name="쉼표 [0] 2 3 208" xfId="2867"/>
    <cellStyle name="쉼표 [0] 2 3 209" xfId="2868"/>
    <cellStyle name="쉼표 [0] 2 3 21" xfId="2869"/>
    <cellStyle name="쉼표 [0] 2 3 210" xfId="2870"/>
    <cellStyle name="쉼표 [0] 2 3 211" xfId="2871"/>
    <cellStyle name="쉼표 [0] 2 3 212" xfId="2872"/>
    <cellStyle name="쉼표 [0] 2 3 213" xfId="2873"/>
    <cellStyle name="쉼표 [0] 2 3 214" xfId="2874"/>
    <cellStyle name="쉼표 [0] 2 3 215" xfId="2875"/>
    <cellStyle name="쉼표 [0] 2 3 216" xfId="2876"/>
    <cellStyle name="쉼표 [0] 2 3 217" xfId="2877"/>
    <cellStyle name="쉼표 [0] 2 3 218" xfId="2878"/>
    <cellStyle name="쉼표 [0] 2 3 219" xfId="2879"/>
    <cellStyle name="쉼표 [0] 2 3 22" xfId="2880"/>
    <cellStyle name="쉼표 [0] 2 3 220" xfId="2881"/>
    <cellStyle name="쉼표 [0] 2 3 221" xfId="2882"/>
    <cellStyle name="쉼표 [0] 2 3 222" xfId="2883"/>
    <cellStyle name="쉼표 [0] 2 3 223" xfId="2884"/>
    <cellStyle name="쉼표 [0] 2 3 224" xfId="2885"/>
    <cellStyle name="쉼표 [0] 2 3 225" xfId="2886"/>
    <cellStyle name="쉼표 [0] 2 3 226" xfId="2887"/>
    <cellStyle name="쉼표 [0] 2 3 227" xfId="2888"/>
    <cellStyle name="쉼표 [0] 2 3 228" xfId="2889"/>
    <cellStyle name="쉼표 [0] 2 3 229" xfId="2890"/>
    <cellStyle name="쉼표 [0] 2 3 23" xfId="2891"/>
    <cellStyle name="쉼표 [0] 2 3 230" xfId="2892"/>
    <cellStyle name="쉼표 [0] 2 3 231" xfId="2893"/>
    <cellStyle name="쉼표 [0] 2 3 232" xfId="2894"/>
    <cellStyle name="쉼표 [0] 2 3 233" xfId="2895"/>
    <cellStyle name="쉼표 [0] 2 3 234" xfId="2896"/>
    <cellStyle name="쉼표 [0] 2 3 235" xfId="2897"/>
    <cellStyle name="쉼표 [0] 2 3 236" xfId="2898"/>
    <cellStyle name="쉼표 [0] 2 3 237" xfId="2899"/>
    <cellStyle name="쉼표 [0] 2 3 238" xfId="2900"/>
    <cellStyle name="쉼표 [0] 2 3 239" xfId="2901"/>
    <cellStyle name="쉼표 [0] 2 3 24" xfId="2902"/>
    <cellStyle name="쉼표 [0] 2 3 240" xfId="2903"/>
    <cellStyle name="쉼표 [0] 2 3 241" xfId="2904"/>
    <cellStyle name="쉼표 [0] 2 3 242" xfId="2905"/>
    <cellStyle name="쉼표 [0] 2 3 243" xfId="2906"/>
    <cellStyle name="쉼표 [0] 2 3 244" xfId="2907"/>
    <cellStyle name="쉼표 [0] 2 3 245" xfId="2908"/>
    <cellStyle name="쉼표 [0] 2 3 246" xfId="2909"/>
    <cellStyle name="쉼표 [0] 2 3 247" xfId="2910"/>
    <cellStyle name="쉼표 [0] 2 3 248" xfId="2911"/>
    <cellStyle name="쉼표 [0] 2 3 249" xfId="2912"/>
    <cellStyle name="쉼표 [0] 2 3 25" xfId="2913"/>
    <cellStyle name="쉼표 [0] 2 3 250" xfId="2914"/>
    <cellStyle name="쉼표 [0] 2 3 251" xfId="2915"/>
    <cellStyle name="쉼표 [0] 2 3 252" xfId="2916"/>
    <cellStyle name="쉼표 [0] 2 3 253" xfId="2917"/>
    <cellStyle name="쉼표 [0] 2 3 254" xfId="2918"/>
    <cellStyle name="쉼표 [0] 2 3 255" xfId="2919"/>
    <cellStyle name="쉼표 [0] 2 3 26" xfId="2920"/>
    <cellStyle name="쉼표 [0] 2 3 27" xfId="2921"/>
    <cellStyle name="쉼표 [0] 2 3 28" xfId="2922"/>
    <cellStyle name="쉼표 [0] 2 3 29" xfId="2923"/>
    <cellStyle name="쉼표 [0] 2 3 3" xfId="2924"/>
    <cellStyle name="쉼표 [0] 2 3 3 10" xfId="2925"/>
    <cellStyle name="쉼표 [0] 2 3 3 100" xfId="2926"/>
    <cellStyle name="쉼표 [0] 2 3 3 101" xfId="2927"/>
    <cellStyle name="쉼표 [0] 2 3 3 102" xfId="2928"/>
    <cellStyle name="쉼표 [0] 2 3 3 103" xfId="2929"/>
    <cellStyle name="쉼표 [0] 2 3 3 104" xfId="2930"/>
    <cellStyle name="쉼표 [0] 2 3 3 105" xfId="2931"/>
    <cellStyle name="쉼표 [0] 2 3 3 106" xfId="2932"/>
    <cellStyle name="쉼표 [0] 2 3 3 107" xfId="2933"/>
    <cellStyle name="쉼표 [0] 2 3 3 108" xfId="2934"/>
    <cellStyle name="쉼표 [0] 2 3 3 109" xfId="2935"/>
    <cellStyle name="쉼표 [0] 2 3 3 11" xfId="2936"/>
    <cellStyle name="쉼표 [0] 2 3 3 110" xfId="2937"/>
    <cellStyle name="쉼표 [0] 2 3 3 111" xfId="2938"/>
    <cellStyle name="쉼표 [0] 2 3 3 112" xfId="2939"/>
    <cellStyle name="쉼표 [0] 2 3 3 113" xfId="2940"/>
    <cellStyle name="쉼표 [0] 2 3 3 114" xfId="2941"/>
    <cellStyle name="쉼표 [0] 2 3 3 115" xfId="2942"/>
    <cellStyle name="쉼표 [0] 2 3 3 116" xfId="2943"/>
    <cellStyle name="쉼표 [0] 2 3 3 117" xfId="2944"/>
    <cellStyle name="쉼표 [0] 2 3 3 118" xfId="2945"/>
    <cellStyle name="쉼표 [0] 2 3 3 119" xfId="2946"/>
    <cellStyle name="쉼표 [0] 2 3 3 12" xfId="2947"/>
    <cellStyle name="쉼표 [0] 2 3 3 120" xfId="2948"/>
    <cellStyle name="쉼표 [0] 2 3 3 121" xfId="2949"/>
    <cellStyle name="쉼표 [0] 2 3 3 122" xfId="2950"/>
    <cellStyle name="쉼표 [0] 2 3 3 123" xfId="2951"/>
    <cellStyle name="쉼표 [0] 2 3 3 124" xfId="2952"/>
    <cellStyle name="쉼표 [0] 2 3 3 125" xfId="2953"/>
    <cellStyle name="쉼표 [0] 2 3 3 126" xfId="2954"/>
    <cellStyle name="쉼표 [0] 2 3 3 127" xfId="2955"/>
    <cellStyle name="쉼표 [0] 2 3 3 128" xfId="2956"/>
    <cellStyle name="쉼표 [0] 2 3 3 129" xfId="2957"/>
    <cellStyle name="쉼표 [0] 2 3 3 13" xfId="2958"/>
    <cellStyle name="쉼표 [0] 2 3 3 130" xfId="2959"/>
    <cellStyle name="쉼표 [0] 2 3 3 131" xfId="2960"/>
    <cellStyle name="쉼표 [0] 2 3 3 132" xfId="2961"/>
    <cellStyle name="쉼표 [0] 2 3 3 133" xfId="2962"/>
    <cellStyle name="쉼표 [0] 2 3 3 134" xfId="2963"/>
    <cellStyle name="쉼표 [0] 2 3 3 135" xfId="2964"/>
    <cellStyle name="쉼표 [0] 2 3 3 136" xfId="2965"/>
    <cellStyle name="쉼표 [0] 2 3 3 137" xfId="2966"/>
    <cellStyle name="쉼표 [0] 2 3 3 138" xfId="2967"/>
    <cellStyle name="쉼표 [0] 2 3 3 139" xfId="2968"/>
    <cellStyle name="쉼표 [0] 2 3 3 14" xfId="2969"/>
    <cellStyle name="쉼표 [0] 2 3 3 140" xfId="2970"/>
    <cellStyle name="쉼표 [0] 2 3 3 141" xfId="2971"/>
    <cellStyle name="쉼표 [0] 2 3 3 142" xfId="2972"/>
    <cellStyle name="쉼표 [0] 2 3 3 143" xfId="2973"/>
    <cellStyle name="쉼표 [0] 2 3 3 144" xfId="2974"/>
    <cellStyle name="쉼표 [0] 2 3 3 145" xfId="2975"/>
    <cellStyle name="쉼표 [0] 2 3 3 146" xfId="2976"/>
    <cellStyle name="쉼표 [0] 2 3 3 147" xfId="2977"/>
    <cellStyle name="쉼표 [0] 2 3 3 148" xfId="2978"/>
    <cellStyle name="쉼표 [0] 2 3 3 149" xfId="2979"/>
    <cellStyle name="쉼표 [0] 2 3 3 15" xfId="2980"/>
    <cellStyle name="쉼표 [0] 2 3 3 150" xfId="2981"/>
    <cellStyle name="쉼표 [0] 2 3 3 151" xfId="2982"/>
    <cellStyle name="쉼표 [0] 2 3 3 152" xfId="2983"/>
    <cellStyle name="쉼표 [0] 2 3 3 153" xfId="2984"/>
    <cellStyle name="쉼표 [0] 2 3 3 154" xfId="2985"/>
    <cellStyle name="쉼표 [0] 2 3 3 155" xfId="2986"/>
    <cellStyle name="쉼표 [0] 2 3 3 156" xfId="2987"/>
    <cellStyle name="쉼표 [0] 2 3 3 157" xfId="2988"/>
    <cellStyle name="쉼표 [0] 2 3 3 158" xfId="2989"/>
    <cellStyle name="쉼표 [0] 2 3 3 159" xfId="2990"/>
    <cellStyle name="쉼표 [0] 2 3 3 16" xfId="2991"/>
    <cellStyle name="쉼표 [0] 2 3 3 160" xfId="2992"/>
    <cellStyle name="쉼표 [0] 2 3 3 161" xfId="2993"/>
    <cellStyle name="쉼표 [0] 2 3 3 162" xfId="2994"/>
    <cellStyle name="쉼표 [0] 2 3 3 163" xfId="2995"/>
    <cellStyle name="쉼표 [0] 2 3 3 164" xfId="2996"/>
    <cellStyle name="쉼표 [0] 2 3 3 165" xfId="2997"/>
    <cellStyle name="쉼표 [0] 2 3 3 166" xfId="2998"/>
    <cellStyle name="쉼표 [0] 2 3 3 167" xfId="2999"/>
    <cellStyle name="쉼표 [0] 2 3 3 168" xfId="3000"/>
    <cellStyle name="쉼표 [0] 2 3 3 169" xfId="3001"/>
    <cellStyle name="쉼표 [0] 2 3 3 17" xfId="3002"/>
    <cellStyle name="쉼표 [0] 2 3 3 170" xfId="3003"/>
    <cellStyle name="쉼표 [0] 2 3 3 171" xfId="3004"/>
    <cellStyle name="쉼표 [0] 2 3 3 172" xfId="3005"/>
    <cellStyle name="쉼표 [0] 2 3 3 173" xfId="3006"/>
    <cellStyle name="쉼표 [0] 2 3 3 174" xfId="3007"/>
    <cellStyle name="쉼표 [0] 2 3 3 175" xfId="3008"/>
    <cellStyle name="쉼표 [0] 2 3 3 176" xfId="3009"/>
    <cellStyle name="쉼표 [0] 2 3 3 177" xfId="3010"/>
    <cellStyle name="쉼표 [0] 2 3 3 178" xfId="3011"/>
    <cellStyle name="쉼표 [0] 2 3 3 179" xfId="3012"/>
    <cellStyle name="쉼표 [0] 2 3 3 18" xfId="3013"/>
    <cellStyle name="쉼표 [0] 2 3 3 180" xfId="3014"/>
    <cellStyle name="쉼표 [0] 2 3 3 181" xfId="3015"/>
    <cellStyle name="쉼표 [0] 2 3 3 182" xfId="3016"/>
    <cellStyle name="쉼표 [0] 2 3 3 183" xfId="3017"/>
    <cellStyle name="쉼표 [0] 2 3 3 184" xfId="3018"/>
    <cellStyle name="쉼표 [0] 2 3 3 185" xfId="3019"/>
    <cellStyle name="쉼표 [0] 2 3 3 186" xfId="3020"/>
    <cellStyle name="쉼표 [0] 2 3 3 187" xfId="3021"/>
    <cellStyle name="쉼표 [0] 2 3 3 188" xfId="3022"/>
    <cellStyle name="쉼표 [0] 2 3 3 189" xfId="3023"/>
    <cellStyle name="쉼표 [0] 2 3 3 19" xfId="3024"/>
    <cellStyle name="쉼표 [0] 2 3 3 190" xfId="3025"/>
    <cellStyle name="쉼표 [0] 2 3 3 191" xfId="3026"/>
    <cellStyle name="쉼표 [0] 2 3 3 192" xfId="3027"/>
    <cellStyle name="쉼표 [0] 2 3 3 193" xfId="3028"/>
    <cellStyle name="쉼표 [0] 2 3 3 194" xfId="3029"/>
    <cellStyle name="쉼표 [0] 2 3 3 195" xfId="3030"/>
    <cellStyle name="쉼표 [0] 2 3 3 196" xfId="3031"/>
    <cellStyle name="쉼표 [0] 2 3 3 197" xfId="3032"/>
    <cellStyle name="쉼표 [0] 2 3 3 198" xfId="3033"/>
    <cellStyle name="쉼표 [0] 2 3 3 199" xfId="3034"/>
    <cellStyle name="쉼표 [0] 2 3 3 2" xfId="3035"/>
    <cellStyle name="쉼표 [0] 2 3 3 2 2" xfId="3036"/>
    <cellStyle name="쉼표 [0] 2 3 3 20" xfId="3037"/>
    <cellStyle name="쉼표 [0] 2 3 3 200" xfId="3038"/>
    <cellStyle name="쉼표 [0] 2 3 3 201" xfId="3039"/>
    <cellStyle name="쉼표 [0] 2 3 3 202" xfId="3040"/>
    <cellStyle name="쉼표 [0] 2 3 3 203" xfId="3041"/>
    <cellStyle name="쉼표 [0] 2 3 3 204" xfId="3042"/>
    <cellStyle name="쉼표 [0] 2 3 3 205" xfId="3043"/>
    <cellStyle name="쉼표 [0] 2 3 3 206" xfId="3044"/>
    <cellStyle name="쉼표 [0] 2 3 3 207" xfId="3045"/>
    <cellStyle name="쉼표 [0] 2 3 3 208" xfId="3046"/>
    <cellStyle name="쉼표 [0] 2 3 3 209" xfId="3047"/>
    <cellStyle name="쉼표 [0] 2 3 3 21" xfId="3048"/>
    <cellStyle name="쉼표 [0] 2 3 3 210" xfId="3049"/>
    <cellStyle name="쉼표 [0] 2 3 3 211" xfId="3050"/>
    <cellStyle name="쉼표 [0] 2 3 3 212" xfId="3051"/>
    <cellStyle name="쉼표 [0] 2 3 3 213" xfId="3052"/>
    <cellStyle name="쉼표 [0] 2 3 3 214" xfId="3053"/>
    <cellStyle name="쉼표 [0] 2 3 3 215" xfId="3054"/>
    <cellStyle name="쉼표 [0] 2 3 3 216" xfId="3055"/>
    <cellStyle name="쉼표 [0] 2 3 3 217" xfId="3056"/>
    <cellStyle name="쉼표 [0] 2 3 3 218" xfId="3057"/>
    <cellStyle name="쉼표 [0] 2 3 3 219" xfId="3058"/>
    <cellStyle name="쉼표 [0] 2 3 3 22" xfId="3059"/>
    <cellStyle name="쉼표 [0] 2 3 3 220" xfId="3060"/>
    <cellStyle name="쉼표 [0] 2 3 3 221" xfId="3061"/>
    <cellStyle name="쉼표 [0] 2 3 3 222" xfId="3062"/>
    <cellStyle name="쉼표 [0] 2 3 3 223" xfId="3063"/>
    <cellStyle name="쉼표 [0] 2 3 3 224" xfId="3064"/>
    <cellStyle name="쉼표 [0] 2 3 3 225" xfId="3065"/>
    <cellStyle name="쉼표 [0] 2 3 3 226" xfId="3066"/>
    <cellStyle name="쉼표 [0] 2 3 3 227" xfId="3067"/>
    <cellStyle name="쉼표 [0] 2 3 3 228" xfId="3068"/>
    <cellStyle name="쉼표 [0] 2 3 3 229" xfId="3069"/>
    <cellStyle name="쉼표 [0] 2 3 3 23" xfId="3070"/>
    <cellStyle name="쉼표 [0] 2 3 3 230" xfId="3071"/>
    <cellStyle name="쉼표 [0] 2 3 3 231" xfId="3072"/>
    <cellStyle name="쉼표 [0] 2 3 3 232" xfId="3073"/>
    <cellStyle name="쉼표 [0] 2 3 3 233" xfId="3074"/>
    <cellStyle name="쉼표 [0] 2 3 3 234" xfId="3075"/>
    <cellStyle name="쉼표 [0] 2 3 3 235" xfId="3076"/>
    <cellStyle name="쉼표 [0] 2 3 3 236" xfId="3077"/>
    <cellStyle name="쉼표 [0] 2 3 3 237" xfId="3078"/>
    <cellStyle name="쉼표 [0] 2 3 3 238" xfId="3079"/>
    <cellStyle name="쉼표 [0] 2 3 3 239" xfId="3080"/>
    <cellStyle name="쉼표 [0] 2 3 3 24" xfId="3081"/>
    <cellStyle name="쉼표 [0] 2 3 3 240" xfId="3082"/>
    <cellStyle name="쉼표 [0] 2 3 3 241" xfId="3083"/>
    <cellStyle name="쉼표 [0] 2 3 3 242" xfId="3084"/>
    <cellStyle name="쉼표 [0] 2 3 3 243" xfId="3085"/>
    <cellStyle name="쉼표 [0] 2 3 3 244" xfId="3086"/>
    <cellStyle name="쉼표 [0] 2 3 3 245" xfId="3087"/>
    <cellStyle name="쉼표 [0] 2 3 3 246" xfId="3088"/>
    <cellStyle name="쉼표 [0] 2 3 3 247" xfId="3089"/>
    <cellStyle name="쉼표 [0] 2 3 3 248" xfId="3090"/>
    <cellStyle name="쉼표 [0] 2 3 3 249" xfId="3091"/>
    <cellStyle name="쉼표 [0] 2 3 3 25" xfId="3092"/>
    <cellStyle name="쉼표 [0] 2 3 3 250" xfId="3093"/>
    <cellStyle name="쉼표 [0] 2 3 3 251" xfId="3094"/>
    <cellStyle name="쉼표 [0] 2 3 3 252" xfId="3095"/>
    <cellStyle name="쉼표 [0] 2 3 3 253" xfId="3096"/>
    <cellStyle name="쉼표 [0] 2 3 3 26" xfId="3097"/>
    <cellStyle name="쉼표 [0] 2 3 3 27" xfId="3098"/>
    <cellStyle name="쉼표 [0] 2 3 3 28" xfId="3099"/>
    <cellStyle name="쉼표 [0] 2 3 3 29" xfId="3100"/>
    <cellStyle name="쉼표 [0] 2 3 3 3" xfId="3101"/>
    <cellStyle name="쉼표 [0] 2 3 3 30" xfId="3102"/>
    <cellStyle name="쉼표 [0] 2 3 3 31" xfId="3103"/>
    <cellStyle name="쉼표 [0] 2 3 3 32" xfId="3104"/>
    <cellStyle name="쉼표 [0] 2 3 3 33" xfId="3105"/>
    <cellStyle name="쉼표 [0] 2 3 3 34" xfId="3106"/>
    <cellStyle name="쉼표 [0] 2 3 3 35" xfId="3107"/>
    <cellStyle name="쉼표 [0] 2 3 3 36" xfId="3108"/>
    <cellStyle name="쉼표 [0] 2 3 3 37" xfId="3109"/>
    <cellStyle name="쉼표 [0] 2 3 3 38" xfId="3110"/>
    <cellStyle name="쉼표 [0] 2 3 3 39" xfId="3111"/>
    <cellStyle name="쉼표 [0] 2 3 3 4" xfId="3112"/>
    <cellStyle name="쉼표 [0] 2 3 3 40" xfId="3113"/>
    <cellStyle name="쉼표 [0] 2 3 3 41" xfId="3114"/>
    <cellStyle name="쉼표 [0] 2 3 3 42" xfId="3115"/>
    <cellStyle name="쉼표 [0] 2 3 3 43" xfId="3116"/>
    <cellStyle name="쉼표 [0] 2 3 3 44" xfId="3117"/>
    <cellStyle name="쉼표 [0] 2 3 3 45" xfId="3118"/>
    <cellStyle name="쉼표 [0] 2 3 3 46" xfId="3119"/>
    <cellStyle name="쉼표 [0] 2 3 3 47" xfId="3120"/>
    <cellStyle name="쉼표 [0] 2 3 3 48" xfId="3121"/>
    <cellStyle name="쉼표 [0] 2 3 3 49" xfId="3122"/>
    <cellStyle name="쉼표 [0] 2 3 3 5" xfId="3123"/>
    <cellStyle name="쉼표 [0] 2 3 3 50" xfId="3124"/>
    <cellStyle name="쉼표 [0] 2 3 3 51" xfId="3125"/>
    <cellStyle name="쉼표 [0] 2 3 3 52" xfId="3126"/>
    <cellStyle name="쉼표 [0] 2 3 3 53" xfId="3127"/>
    <cellStyle name="쉼표 [0] 2 3 3 54" xfId="3128"/>
    <cellStyle name="쉼표 [0] 2 3 3 55" xfId="3129"/>
    <cellStyle name="쉼표 [0] 2 3 3 56" xfId="3130"/>
    <cellStyle name="쉼표 [0] 2 3 3 57" xfId="3131"/>
    <cellStyle name="쉼표 [0] 2 3 3 58" xfId="3132"/>
    <cellStyle name="쉼표 [0] 2 3 3 59" xfId="3133"/>
    <cellStyle name="쉼표 [0] 2 3 3 6" xfId="3134"/>
    <cellStyle name="쉼표 [0] 2 3 3 60" xfId="3135"/>
    <cellStyle name="쉼표 [0] 2 3 3 61" xfId="3136"/>
    <cellStyle name="쉼표 [0] 2 3 3 62" xfId="3137"/>
    <cellStyle name="쉼표 [0] 2 3 3 63" xfId="3138"/>
    <cellStyle name="쉼표 [0] 2 3 3 64" xfId="3139"/>
    <cellStyle name="쉼표 [0] 2 3 3 65" xfId="3140"/>
    <cellStyle name="쉼표 [0] 2 3 3 66" xfId="3141"/>
    <cellStyle name="쉼표 [0] 2 3 3 67" xfId="3142"/>
    <cellStyle name="쉼표 [0] 2 3 3 68" xfId="3143"/>
    <cellStyle name="쉼표 [0] 2 3 3 69" xfId="3144"/>
    <cellStyle name="쉼표 [0] 2 3 3 7" xfId="3145"/>
    <cellStyle name="쉼표 [0] 2 3 3 70" xfId="3146"/>
    <cellStyle name="쉼표 [0] 2 3 3 71" xfId="3147"/>
    <cellStyle name="쉼표 [0] 2 3 3 72" xfId="3148"/>
    <cellStyle name="쉼표 [0] 2 3 3 73" xfId="3149"/>
    <cellStyle name="쉼표 [0] 2 3 3 74" xfId="3150"/>
    <cellStyle name="쉼표 [0] 2 3 3 75" xfId="3151"/>
    <cellStyle name="쉼표 [0] 2 3 3 76" xfId="3152"/>
    <cellStyle name="쉼표 [0] 2 3 3 77" xfId="3153"/>
    <cellStyle name="쉼표 [0] 2 3 3 78" xfId="3154"/>
    <cellStyle name="쉼표 [0] 2 3 3 79" xfId="3155"/>
    <cellStyle name="쉼표 [0] 2 3 3 8" xfId="3156"/>
    <cellStyle name="쉼표 [0] 2 3 3 80" xfId="3157"/>
    <cellStyle name="쉼표 [0] 2 3 3 81" xfId="3158"/>
    <cellStyle name="쉼표 [0] 2 3 3 82" xfId="3159"/>
    <cellStyle name="쉼표 [0] 2 3 3 83" xfId="3160"/>
    <cellStyle name="쉼표 [0] 2 3 3 84" xfId="3161"/>
    <cellStyle name="쉼표 [0] 2 3 3 85" xfId="3162"/>
    <cellStyle name="쉼표 [0] 2 3 3 86" xfId="3163"/>
    <cellStyle name="쉼표 [0] 2 3 3 87" xfId="3164"/>
    <cellStyle name="쉼표 [0] 2 3 3 88" xfId="3165"/>
    <cellStyle name="쉼표 [0] 2 3 3 89" xfId="3166"/>
    <cellStyle name="쉼표 [0] 2 3 3 9" xfId="3167"/>
    <cellStyle name="쉼표 [0] 2 3 3 90" xfId="3168"/>
    <cellStyle name="쉼표 [0] 2 3 3 91" xfId="3169"/>
    <cellStyle name="쉼표 [0] 2 3 3 92" xfId="3170"/>
    <cellStyle name="쉼표 [0] 2 3 3 93" xfId="3171"/>
    <cellStyle name="쉼표 [0] 2 3 3 94" xfId="3172"/>
    <cellStyle name="쉼표 [0] 2 3 3 95" xfId="3173"/>
    <cellStyle name="쉼표 [0] 2 3 3 96" xfId="3174"/>
    <cellStyle name="쉼표 [0] 2 3 3 97" xfId="3175"/>
    <cellStyle name="쉼표 [0] 2 3 3 98" xfId="3176"/>
    <cellStyle name="쉼표 [0] 2 3 3 99" xfId="3177"/>
    <cellStyle name="쉼표 [0] 2 3 30" xfId="3178"/>
    <cellStyle name="쉼표 [0] 2 3 31" xfId="3179"/>
    <cellStyle name="쉼표 [0] 2 3 32" xfId="3180"/>
    <cellStyle name="쉼표 [0] 2 3 33" xfId="3181"/>
    <cellStyle name="쉼표 [0] 2 3 34" xfId="3182"/>
    <cellStyle name="쉼표 [0] 2 3 35" xfId="3183"/>
    <cellStyle name="쉼표 [0] 2 3 36" xfId="3184"/>
    <cellStyle name="쉼표 [0] 2 3 37" xfId="3185"/>
    <cellStyle name="쉼표 [0] 2 3 38" xfId="3186"/>
    <cellStyle name="쉼표 [0] 2 3 39" xfId="3187"/>
    <cellStyle name="쉼표 [0] 2 3 4" xfId="3188"/>
    <cellStyle name="쉼표 [0] 2 3 4 2" xfId="3189"/>
    <cellStyle name="쉼표 [0] 2 3 40" xfId="3190"/>
    <cellStyle name="쉼표 [0] 2 3 41" xfId="3191"/>
    <cellStyle name="쉼표 [0] 2 3 42" xfId="3192"/>
    <cellStyle name="쉼표 [0] 2 3 43" xfId="3193"/>
    <cellStyle name="쉼표 [0] 2 3 44" xfId="3194"/>
    <cellStyle name="쉼표 [0] 2 3 45" xfId="3195"/>
    <cellStyle name="쉼표 [0] 2 3 46" xfId="3196"/>
    <cellStyle name="쉼표 [0] 2 3 47" xfId="3197"/>
    <cellStyle name="쉼표 [0] 2 3 48" xfId="3198"/>
    <cellStyle name="쉼표 [0] 2 3 49" xfId="3199"/>
    <cellStyle name="쉼표 [0] 2 3 5" xfId="3200"/>
    <cellStyle name="쉼표 [0] 2 3 50" xfId="3201"/>
    <cellStyle name="쉼표 [0] 2 3 51" xfId="3202"/>
    <cellStyle name="쉼표 [0] 2 3 52" xfId="3203"/>
    <cellStyle name="쉼표 [0] 2 3 53" xfId="3204"/>
    <cellStyle name="쉼표 [0] 2 3 54" xfId="3205"/>
    <cellStyle name="쉼표 [0] 2 3 55" xfId="3206"/>
    <cellStyle name="쉼표 [0] 2 3 56" xfId="3207"/>
    <cellStyle name="쉼표 [0] 2 3 57" xfId="3208"/>
    <cellStyle name="쉼표 [0] 2 3 58" xfId="3209"/>
    <cellStyle name="쉼표 [0] 2 3 59" xfId="3210"/>
    <cellStyle name="쉼표 [0] 2 3 6" xfId="3211"/>
    <cellStyle name="쉼표 [0] 2 3 60" xfId="3212"/>
    <cellStyle name="쉼표 [0] 2 3 61" xfId="3213"/>
    <cellStyle name="쉼표 [0] 2 3 62" xfId="3214"/>
    <cellStyle name="쉼표 [0] 2 3 63" xfId="3215"/>
    <cellStyle name="쉼표 [0] 2 3 64" xfId="3216"/>
    <cellStyle name="쉼표 [0] 2 3 65" xfId="3217"/>
    <cellStyle name="쉼표 [0] 2 3 66" xfId="3218"/>
    <cellStyle name="쉼표 [0] 2 3 67" xfId="3219"/>
    <cellStyle name="쉼표 [0] 2 3 68" xfId="3220"/>
    <cellStyle name="쉼표 [0] 2 3 69" xfId="3221"/>
    <cellStyle name="쉼표 [0] 2 3 7" xfId="3222"/>
    <cellStyle name="쉼표 [0] 2 3 70" xfId="3223"/>
    <cellStyle name="쉼표 [0] 2 3 71" xfId="3224"/>
    <cellStyle name="쉼표 [0] 2 3 72" xfId="3225"/>
    <cellStyle name="쉼표 [0] 2 3 73" xfId="3226"/>
    <cellStyle name="쉼표 [0] 2 3 74" xfId="3227"/>
    <cellStyle name="쉼표 [0] 2 3 75" xfId="3228"/>
    <cellStyle name="쉼표 [0] 2 3 76" xfId="3229"/>
    <cellStyle name="쉼표 [0] 2 3 77" xfId="3230"/>
    <cellStyle name="쉼표 [0] 2 3 78" xfId="3231"/>
    <cellStyle name="쉼표 [0] 2 3 79" xfId="3232"/>
    <cellStyle name="쉼표 [0] 2 3 8" xfId="3233"/>
    <cellStyle name="쉼표 [0] 2 3 80" xfId="3234"/>
    <cellStyle name="쉼표 [0] 2 3 81" xfId="3235"/>
    <cellStyle name="쉼표 [0] 2 3 82" xfId="3236"/>
    <cellStyle name="쉼표 [0] 2 3 83" xfId="3237"/>
    <cellStyle name="쉼표 [0] 2 3 84" xfId="3238"/>
    <cellStyle name="쉼표 [0] 2 3 85" xfId="3239"/>
    <cellStyle name="쉼표 [0] 2 3 86" xfId="3240"/>
    <cellStyle name="쉼표 [0] 2 3 87" xfId="3241"/>
    <cellStyle name="쉼표 [0] 2 3 88" xfId="3242"/>
    <cellStyle name="쉼표 [0] 2 3 89" xfId="3243"/>
    <cellStyle name="쉼표 [0] 2 3 9" xfId="3244"/>
    <cellStyle name="쉼표 [0] 2 3 90" xfId="3245"/>
    <cellStyle name="쉼표 [0] 2 3 91" xfId="3246"/>
    <cellStyle name="쉼표 [0] 2 3 92" xfId="3247"/>
    <cellStyle name="쉼표 [0] 2 3 93" xfId="3248"/>
    <cellStyle name="쉼표 [0] 2 3 94" xfId="3249"/>
    <cellStyle name="쉼표 [0] 2 3 95" xfId="3250"/>
    <cellStyle name="쉼표 [0] 2 3 96" xfId="3251"/>
    <cellStyle name="쉼표 [0] 2 3 97" xfId="3252"/>
    <cellStyle name="쉼표 [0] 2 3 98" xfId="3253"/>
    <cellStyle name="쉼표 [0] 2 3 99" xfId="3254"/>
    <cellStyle name="쉼표 [0] 2 4" xfId="3255"/>
    <cellStyle name="쉼표 [0] 2 5" xfId="3256"/>
    <cellStyle name="쉼표 [0] 2 6" xfId="3257"/>
    <cellStyle name="쉼표 [0] 2 7" xfId="3258"/>
    <cellStyle name="쉼표 [0] 2 8" xfId="3259"/>
    <cellStyle name="쉼표 [0] 2 9" xfId="3260"/>
    <cellStyle name="쉼표 [0] 20" xfId="3261"/>
    <cellStyle name="쉼표 [0] 21" xfId="3262"/>
    <cellStyle name="쉼표 [0] 22" xfId="118"/>
    <cellStyle name="쉼표 [0] 23" xfId="3263"/>
    <cellStyle name="쉼표 [0] 24" xfId="3264"/>
    <cellStyle name="쉼표 [0] 25" xfId="3265"/>
    <cellStyle name="쉼표 [0] 26" xfId="3266"/>
    <cellStyle name="쉼표 [0] 27" xfId="3267"/>
    <cellStyle name="쉼표 [0] 28" xfId="3268"/>
    <cellStyle name="쉼표 [0] 29" xfId="3269"/>
    <cellStyle name="쉼표 [0] 3" xfId="57"/>
    <cellStyle name="쉼표 [0] 3 10" xfId="3270"/>
    <cellStyle name="쉼표 [0] 3 11" xfId="3271"/>
    <cellStyle name="쉼표 [0] 3 12" xfId="3272"/>
    <cellStyle name="쉼표 [0] 3 13" xfId="3273"/>
    <cellStyle name="쉼표 [0] 3 14" xfId="3274"/>
    <cellStyle name="쉼표 [0] 3 15" xfId="3275"/>
    <cellStyle name="쉼표 [0] 3 16" xfId="3276"/>
    <cellStyle name="쉼표 [0] 3 17" xfId="3277"/>
    <cellStyle name="쉼표 [0] 3 18" xfId="3278"/>
    <cellStyle name="쉼표 [0] 3 19" xfId="3279"/>
    <cellStyle name="쉼표 [0] 3 2" xfId="106"/>
    <cellStyle name="쉼표 [0] 3 2 10" xfId="3280"/>
    <cellStyle name="쉼표 [0] 3 2 100" xfId="3281"/>
    <cellStyle name="쉼표 [0] 3 2 101" xfId="3282"/>
    <cellStyle name="쉼표 [0] 3 2 102" xfId="3283"/>
    <cellStyle name="쉼표 [0] 3 2 103" xfId="3284"/>
    <cellStyle name="쉼표 [0] 3 2 104" xfId="3285"/>
    <cellStyle name="쉼표 [0] 3 2 105" xfId="3286"/>
    <cellStyle name="쉼표 [0] 3 2 106" xfId="3287"/>
    <cellStyle name="쉼표 [0] 3 2 107" xfId="3288"/>
    <cellStyle name="쉼표 [0] 3 2 108" xfId="3289"/>
    <cellStyle name="쉼표 [0] 3 2 109" xfId="3290"/>
    <cellStyle name="쉼표 [0] 3 2 11" xfId="3291"/>
    <cellStyle name="쉼표 [0] 3 2 110" xfId="3292"/>
    <cellStyle name="쉼표 [0] 3 2 111" xfId="3293"/>
    <cellStyle name="쉼표 [0] 3 2 112" xfId="3294"/>
    <cellStyle name="쉼표 [0] 3 2 113" xfId="3295"/>
    <cellStyle name="쉼표 [0] 3 2 114" xfId="3296"/>
    <cellStyle name="쉼표 [0] 3 2 115" xfId="3297"/>
    <cellStyle name="쉼표 [0] 3 2 116" xfId="3298"/>
    <cellStyle name="쉼표 [0] 3 2 117" xfId="3299"/>
    <cellStyle name="쉼표 [0] 3 2 118" xfId="3300"/>
    <cellStyle name="쉼표 [0] 3 2 119" xfId="3301"/>
    <cellStyle name="쉼표 [0] 3 2 12" xfId="3302"/>
    <cellStyle name="쉼표 [0] 3 2 120" xfId="3303"/>
    <cellStyle name="쉼표 [0] 3 2 121" xfId="3304"/>
    <cellStyle name="쉼표 [0] 3 2 122" xfId="3305"/>
    <cellStyle name="쉼표 [0] 3 2 123" xfId="3306"/>
    <cellStyle name="쉼표 [0] 3 2 124" xfId="3307"/>
    <cellStyle name="쉼표 [0] 3 2 125" xfId="3308"/>
    <cellStyle name="쉼표 [0] 3 2 126" xfId="3309"/>
    <cellStyle name="쉼표 [0] 3 2 127" xfId="3310"/>
    <cellStyle name="쉼표 [0] 3 2 128" xfId="3311"/>
    <cellStyle name="쉼표 [0] 3 2 129" xfId="3312"/>
    <cellStyle name="쉼표 [0] 3 2 13" xfId="3313"/>
    <cellStyle name="쉼표 [0] 3 2 130" xfId="3314"/>
    <cellStyle name="쉼표 [0] 3 2 131" xfId="3315"/>
    <cellStyle name="쉼표 [0] 3 2 132" xfId="3316"/>
    <cellStyle name="쉼표 [0] 3 2 133" xfId="3317"/>
    <cellStyle name="쉼표 [0] 3 2 134" xfId="3318"/>
    <cellStyle name="쉼표 [0] 3 2 135" xfId="3319"/>
    <cellStyle name="쉼표 [0] 3 2 136" xfId="3320"/>
    <cellStyle name="쉼표 [0] 3 2 137" xfId="3321"/>
    <cellStyle name="쉼표 [0] 3 2 138" xfId="3322"/>
    <cellStyle name="쉼표 [0] 3 2 139" xfId="3323"/>
    <cellStyle name="쉼표 [0] 3 2 14" xfId="3324"/>
    <cellStyle name="쉼표 [0] 3 2 140" xfId="3325"/>
    <cellStyle name="쉼표 [0] 3 2 141" xfId="3326"/>
    <cellStyle name="쉼표 [0] 3 2 142" xfId="3327"/>
    <cellStyle name="쉼표 [0] 3 2 143" xfId="3328"/>
    <cellStyle name="쉼표 [0] 3 2 144" xfId="3329"/>
    <cellStyle name="쉼표 [0] 3 2 145" xfId="3330"/>
    <cellStyle name="쉼표 [0] 3 2 146" xfId="3331"/>
    <cellStyle name="쉼표 [0] 3 2 147" xfId="3332"/>
    <cellStyle name="쉼표 [0] 3 2 148" xfId="3333"/>
    <cellStyle name="쉼표 [0] 3 2 149" xfId="3334"/>
    <cellStyle name="쉼표 [0] 3 2 15" xfId="3335"/>
    <cellStyle name="쉼표 [0] 3 2 150" xfId="3336"/>
    <cellStyle name="쉼표 [0] 3 2 151" xfId="3337"/>
    <cellStyle name="쉼표 [0] 3 2 152" xfId="3338"/>
    <cellStyle name="쉼표 [0] 3 2 153" xfId="3339"/>
    <cellStyle name="쉼표 [0] 3 2 154" xfId="3340"/>
    <cellStyle name="쉼표 [0] 3 2 155" xfId="3341"/>
    <cellStyle name="쉼표 [0] 3 2 156" xfId="3342"/>
    <cellStyle name="쉼표 [0] 3 2 157" xfId="3343"/>
    <cellStyle name="쉼표 [0] 3 2 158" xfId="3344"/>
    <cellStyle name="쉼표 [0] 3 2 159" xfId="3345"/>
    <cellStyle name="쉼표 [0] 3 2 16" xfId="3346"/>
    <cellStyle name="쉼표 [0] 3 2 160" xfId="3347"/>
    <cellStyle name="쉼표 [0] 3 2 161" xfId="3348"/>
    <cellStyle name="쉼표 [0] 3 2 162" xfId="3349"/>
    <cellStyle name="쉼표 [0] 3 2 163" xfId="3350"/>
    <cellStyle name="쉼표 [0] 3 2 164" xfId="3351"/>
    <cellStyle name="쉼표 [0] 3 2 165" xfId="3352"/>
    <cellStyle name="쉼표 [0] 3 2 166" xfId="3353"/>
    <cellStyle name="쉼표 [0] 3 2 167" xfId="3354"/>
    <cellStyle name="쉼표 [0] 3 2 168" xfId="3355"/>
    <cellStyle name="쉼표 [0] 3 2 169" xfId="3356"/>
    <cellStyle name="쉼표 [0] 3 2 17" xfId="3357"/>
    <cellStyle name="쉼표 [0] 3 2 170" xfId="3358"/>
    <cellStyle name="쉼표 [0] 3 2 171" xfId="3359"/>
    <cellStyle name="쉼표 [0] 3 2 172" xfId="3360"/>
    <cellStyle name="쉼표 [0] 3 2 173" xfId="3361"/>
    <cellStyle name="쉼표 [0] 3 2 174" xfId="3362"/>
    <cellStyle name="쉼표 [0] 3 2 175" xfId="3363"/>
    <cellStyle name="쉼표 [0] 3 2 176" xfId="3364"/>
    <cellStyle name="쉼표 [0] 3 2 177" xfId="3365"/>
    <cellStyle name="쉼표 [0] 3 2 178" xfId="3366"/>
    <cellStyle name="쉼표 [0] 3 2 179" xfId="3367"/>
    <cellStyle name="쉼표 [0] 3 2 18" xfId="3368"/>
    <cellStyle name="쉼표 [0] 3 2 180" xfId="3369"/>
    <cellStyle name="쉼표 [0] 3 2 181" xfId="3370"/>
    <cellStyle name="쉼표 [0] 3 2 182" xfId="3371"/>
    <cellStyle name="쉼표 [0] 3 2 183" xfId="3372"/>
    <cellStyle name="쉼표 [0] 3 2 184" xfId="3373"/>
    <cellStyle name="쉼표 [0] 3 2 185" xfId="3374"/>
    <cellStyle name="쉼표 [0] 3 2 186" xfId="3375"/>
    <cellStyle name="쉼표 [0] 3 2 187" xfId="3376"/>
    <cellStyle name="쉼표 [0] 3 2 188" xfId="3377"/>
    <cellStyle name="쉼표 [0] 3 2 189" xfId="3378"/>
    <cellStyle name="쉼표 [0] 3 2 19" xfId="3379"/>
    <cellStyle name="쉼표 [0] 3 2 190" xfId="3380"/>
    <cellStyle name="쉼표 [0] 3 2 191" xfId="3381"/>
    <cellStyle name="쉼표 [0] 3 2 192" xfId="3382"/>
    <cellStyle name="쉼표 [0] 3 2 193" xfId="3383"/>
    <cellStyle name="쉼표 [0] 3 2 194" xfId="3384"/>
    <cellStyle name="쉼표 [0] 3 2 195" xfId="3385"/>
    <cellStyle name="쉼표 [0] 3 2 196" xfId="3386"/>
    <cellStyle name="쉼표 [0] 3 2 197" xfId="3387"/>
    <cellStyle name="쉼표 [0] 3 2 198" xfId="3388"/>
    <cellStyle name="쉼표 [0] 3 2 199" xfId="3389"/>
    <cellStyle name="쉼표 [0] 3 2 2" xfId="3390"/>
    <cellStyle name="쉼표 [0] 3 2 2 10" xfId="3391"/>
    <cellStyle name="쉼표 [0] 3 2 2 100" xfId="3392"/>
    <cellStyle name="쉼표 [0] 3 2 2 101" xfId="3393"/>
    <cellStyle name="쉼표 [0] 3 2 2 102" xfId="3394"/>
    <cellStyle name="쉼표 [0] 3 2 2 103" xfId="3395"/>
    <cellStyle name="쉼표 [0] 3 2 2 104" xfId="3396"/>
    <cellStyle name="쉼표 [0] 3 2 2 105" xfId="3397"/>
    <cellStyle name="쉼표 [0] 3 2 2 106" xfId="3398"/>
    <cellStyle name="쉼표 [0] 3 2 2 107" xfId="3399"/>
    <cellStyle name="쉼표 [0] 3 2 2 108" xfId="3400"/>
    <cellStyle name="쉼표 [0] 3 2 2 109" xfId="3401"/>
    <cellStyle name="쉼표 [0] 3 2 2 11" xfId="3402"/>
    <cellStyle name="쉼표 [0] 3 2 2 110" xfId="3403"/>
    <cellStyle name="쉼표 [0] 3 2 2 111" xfId="3404"/>
    <cellStyle name="쉼표 [0] 3 2 2 112" xfId="3405"/>
    <cellStyle name="쉼표 [0] 3 2 2 113" xfId="3406"/>
    <cellStyle name="쉼표 [0] 3 2 2 114" xfId="3407"/>
    <cellStyle name="쉼표 [0] 3 2 2 115" xfId="3408"/>
    <cellStyle name="쉼표 [0] 3 2 2 116" xfId="3409"/>
    <cellStyle name="쉼표 [0] 3 2 2 117" xfId="3410"/>
    <cellStyle name="쉼표 [0] 3 2 2 118" xfId="3411"/>
    <cellStyle name="쉼표 [0] 3 2 2 119" xfId="3412"/>
    <cellStyle name="쉼표 [0] 3 2 2 12" xfId="3413"/>
    <cellStyle name="쉼표 [0] 3 2 2 120" xfId="3414"/>
    <cellStyle name="쉼표 [0] 3 2 2 121" xfId="3415"/>
    <cellStyle name="쉼표 [0] 3 2 2 122" xfId="3416"/>
    <cellStyle name="쉼표 [0] 3 2 2 123" xfId="3417"/>
    <cellStyle name="쉼표 [0] 3 2 2 124" xfId="3418"/>
    <cellStyle name="쉼표 [0] 3 2 2 125" xfId="3419"/>
    <cellStyle name="쉼표 [0] 3 2 2 126" xfId="3420"/>
    <cellStyle name="쉼표 [0] 3 2 2 127" xfId="3421"/>
    <cellStyle name="쉼표 [0] 3 2 2 128" xfId="3422"/>
    <cellStyle name="쉼표 [0] 3 2 2 129" xfId="3423"/>
    <cellStyle name="쉼표 [0] 3 2 2 13" xfId="3424"/>
    <cellStyle name="쉼표 [0] 3 2 2 130" xfId="3425"/>
    <cellStyle name="쉼표 [0] 3 2 2 131" xfId="3426"/>
    <cellStyle name="쉼표 [0] 3 2 2 132" xfId="3427"/>
    <cellStyle name="쉼표 [0] 3 2 2 133" xfId="3428"/>
    <cellStyle name="쉼표 [0] 3 2 2 134" xfId="3429"/>
    <cellStyle name="쉼표 [0] 3 2 2 135" xfId="3430"/>
    <cellStyle name="쉼표 [0] 3 2 2 136" xfId="3431"/>
    <cellStyle name="쉼표 [0] 3 2 2 137" xfId="3432"/>
    <cellStyle name="쉼표 [0] 3 2 2 138" xfId="3433"/>
    <cellStyle name="쉼표 [0] 3 2 2 139" xfId="3434"/>
    <cellStyle name="쉼표 [0] 3 2 2 14" xfId="3435"/>
    <cellStyle name="쉼표 [0] 3 2 2 140" xfId="3436"/>
    <cellStyle name="쉼표 [0] 3 2 2 141" xfId="3437"/>
    <cellStyle name="쉼표 [0] 3 2 2 142" xfId="3438"/>
    <cellStyle name="쉼표 [0] 3 2 2 143" xfId="3439"/>
    <cellStyle name="쉼표 [0] 3 2 2 144" xfId="3440"/>
    <cellStyle name="쉼표 [0] 3 2 2 145" xfId="3441"/>
    <cellStyle name="쉼표 [0] 3 2 2 146" xfId="3442"/>
    <cellStyle name="쉼표 [0] 3 2 2 147" xfId="3443"/>
    <cellStyle name="쉼표 [0] 3 2 2 148" xfId="3444"/>
    <cellStyle name="쉼표 [0] 3 2 2 149" xfId="3445"/>
    <cellStyle name="쉼표 [0] 3 2 2 15" xfId="3446"/>
    <cellStyle name="쉼표 [0] 3 2 2 150" xfId="3447"/>
    <cellStyle name="쉼표 [0] 3 2 2 151" xfId="3448"/>
    <cellStyle name="쉼표 [0] 3 2 2 152" xfId="3449"/>
    <cellStyle name="쉼표 [0] 3 2 2 153" xfId="3450"/>
    <cellStyle name="쉼표 [0] 3 2 2 154" xfId="3451"/>
    <cellStyle name="쉼표 [0] 3 2 2 155" xfId="3452"/>
    <cellStyle name="쉼표 [0] 3 2 2 156" xfId="3453"/>
    <cellStyle name="쉼표 [0] 3 2 2 157" xfId="3454"/>
    <cellStyle name="쉼표 [0] 3 2 2 158" xfId="3455"/>
    <cellStyle name="쉼표 [0] 3 2 2 159" xfId="3456"/>
    <cellStyle name="쉼표 [0] 3 2 2 16" xfId="3457"/>
    <cellStyle name="쉼표 [0] 3 2 2 160" xfId="3458"/>
    <cellStyle name="쉼표 [0] 3 2 2 161" xfId="3459"/>
    <cellStyle name="쉼표 [0] 3 2 2 162" xfId="3460"/>
    <cellStyle name="쉼표 [0] 3 2 2 163" xfId="3461"/>
    <cellStyle name="쉼표 [0] 3 2 2 164" xfId="3462"/>
    <cellStyle name="쉼표 [0] 3 2 2 165" xfId="3463"/>
    <cellStyle name="쉼표 [0] 3 2 2 166" xfId="3464"/>
    <cellStyle name="쉼표 [0] 3 2 2 167" xfId="3465"/>
    <cellStyle name="쉼표 [0] 3 2 2 168" xfId="3466"/>
    <cellStyle name="쉼표 [0] 3 2 2 169" xfId="3467"/>
    <cellStyle name="쉼표 [0] 3 2 2 17" xfId="3468"/>
    <cellStyle name="쉼표 [0] 3 2 2 170" xfId="3469"/>
    <cellStyle name="쉼표 [0] 3 2 2 171" xfId="3470"/>
    <cellStyle name="쉼표 [0] 3 2 2 172" xfId="3471"/>
    <cellStyle name="쉼표 [0] 3 2 2 173" xfId="3472"/>
    <cellStyle name="쉼표 [0] 3 2 2 174" xfId="3473"/>
    <cellStyle name="쉼표 [0] 3 2 2 175" xfId="3474"/>
    <cellStyle name="쉼표 [0] 3 2 2 176" xfId="3475"/>
    <cellStyle name="쉼표 [0] 3 2 2 177" xfId="3476"/>
    <cellStyle name="쉼표 [0] 3 2 2 178" xfId="3477"/>
    <cellStyle name="쉼표 [0] 3 2 2 179" xfId="3478"/>
    <cellStyle name="쉼표 [0] 3 2 2 18" xfId="3479"/>
    <cellStyle name="쉼표 [0] 3 2 2 180" xfId="3480"/>
    <cellStyle name="쉼표 [0] 3 2 2 181" xfId="3481"/>
    <cellStyle name="쉼표 [0] 3 2 2 182" xfId="3482"/>
    <cellStyle name="쉼표 [0] 3 2 2 183" xfId="3483"/>
    <cellStyle name="쉼표 [0] 3 2 2 184" xfId="3484"/>
    <cellStyle name="쉼표 [0] 3 2 2 185" xfId="3485"/>
    <cellStyle name="쉼표 [0] 3 2 2 186" xfId="3486"/>
    <cellStyle name="쉼표 [0] 3 2 2 187" xfId="3487"/>
    <cellStyle name="쉼표 [0] 3 2 2 188" xfId="3488"/>
    <cellStyle name="쉼표 [0] 3 2 2 189" xfId="3489"/>
    <cellStyle name="쉼표 [0] 3 2 2 19" xfId="3490"/>
    <cellStyle name="쉼표 [0] 3 2 2 190" xfId="3491"/>
    <cellStyle name="쉼표 [0] 3 2 2 191" xfId="3492"/>
    <cellStyle name="쉼표 [0] 3 2 2 192" xfId="3493"/>
    <cellStyle name="쉼표 [0] 3 2 2 193" xfId="3494"/>
    <cellStyle name="쉼표 [0] 3 2 2 194" xfId="3495"/>
    <cellStyle name="쉼표 [0] 3 2 2 195" xfId="3496"/>
    <cellStyle name="쉼표 [0] 3 2 2 196" xfId="3497"/>
    <cellStyle name="쉼표 [0] 3 2 2 197" xfId="3498"/>
    <cellStyle name="쉼표 [0] 3 2 2 198" xfId="3499"/>
    <cellStyle name="쉼표 [0] 3 2 2 199" xfId="3500"/>
    <cellStyle name="쉼표 [0] 3 2 2 2" xfId="3501"/>
    <cellStyle name="쉼표 [0] 3 2 2 2 2" xfId="3502"/>
    <cellStyle name="쉼표 [0] 3 2 2 20" xfId="3503"/>
    <cellStyle name="쉼표 [0] 3 2 2 200" xfId="3504"/>
    <cellStyle name="쉼표 [0] 3 2 2 201" xfId="3505"/>
    <cellStyle name="쉼표 [0] 3 2 2 202" xfId="3506"/>
    <cellStyle name="쉼표 [0] 3 2 2 203" xfId="3507"/>
    <cellStyle name="쉼표 [0] 3 2 2 204" xfId="3508"/>
    <cellStyle name="쉼표 [0] 3 2 2 205" xfId="3509"/>
    <cellStyle name="쉼표 [0] 3 2 2 206" xfId="3510"/>
    <cellStyle name="쉼표 [0] 3 2 2 207" xfId="3511"/>
    <cellStyle name="쉼표 [0] 3 2 2 208" xfId="3512"/>
    <cellStyle name="쉼표 [0] 3 2 2 209" xfId="3513"/>
    <cellStyle name="쉼표 [0] 3 2 2 21" xfId="3514"/>
    <cellStyle name="쉼표 [0] 3 2 2 210" xfId="3515"/>
    <cellStyle name="쉼표 [0] 3 2 2 211" xfId="3516"/>
    <cellStyle name="쉼표 [0] 3 2 2 212" xfId="3517"/>
    <cellStyle name="쉼표 [0] 3 2 2 213" xfId="3518"/>
    <cellStyle name="쉼표 [0] 3 2 2 214" xfId="3519"/>
    <cellStyle name="쉼표 [0] 3 2 2 215" xfId="3520"/>
    <cellStyle name="쉼표 [0] 3 2 2 216" xfId="3521"/>
    <cellStyle name="쉼표 [0] 3 2 2 217" xfId="3522"/>
    <cellStyle name="쉼표 [0] 3 2 2 218" xfId="3523"/>
    <cellStyle name="쉼표 [0] 3 2 2 219" xfId="3524"/>
    <cellStyle name="쉼표 [0] 3 2 2 22" xfId="3525"/>
    <cellStyle name="쉼표 [0] 3 2 2 220" xfId="3526"/>
    <cellStyle name="쉼표 [0] 3 2 2 221" xfId="3527"/>
    <cellStyle name="쉼표 [0] 3 2 2 222" xfId="3528"/>
    <cellStyle name="쉼표 [0] 3 2 2 223" xfId="3529"/>
    <cellStyle name="쉼표 [0] 3 2 2 224" xfId="3530"/>
    <cellStyle name="쉼표 [0] 3 2 2 225" xfId="3531"/>
    <cellStyle name="쉼표 [0] 3 2 2 226" xfId="3532"/>
    <cellStyle name="쉼표 [0] 3 2 2 227" xfId="3533"/>
    <cellStyle name="쉼표 [0] 3 2 2 228" xfId="3534"/>
    <cellStyle name="쉼표 [0] 3 2 2 229" xfId="3535"/>
    <cellStyle name="쉼표 [0] 3 2 2 23" xfId="3536"/>
    <cellStyle name="쉼표 [0] 3 2 2 230" xfId="3537"/>
    <cellStyle name="쉼표 [0] 3 2 2 231" xfId="3538"/>
    <cellStyle name="쉼표 [0] 3 2 2 232" xfId="3539"/>
    <cellStyle name="쉼표 [0] 3 2 2 233" xfId="3540"/>
    <cellStyle name="쉼표 [0] 3 2 2 234" xfId="3541"/>
    <cellStyle name="쉼표 [0] 3 2 2 235" xfId="3542"/>
    <cellStyle name="쉼표 [0] 3 2 2 236" xfId="3543"/>
    <cellStyle name="쉼표 [0] 3 2 2 237" xfId="3544"/>
    <cellStyle name="쉼표 [0] 3 2 2 238" xfId="3545"/>
    <cellStyle name="쉼표 [0] 3 2 2 239" xfId="3546"/>
    <cellStyle name="쉼표 [0] 3 2 2 24" xfId="3547"/>
    <cellStyle name="쉼표 [0] 3 2 2 240" xfId="3548"/>
    <cellStyle name="쉼표 [0] 3 2 2 241" xfId="3549"/>
    <cellStyle name="쉼표 [0] 3 2 2 242" xfId="3550"/>
    <cellStyle name="쉼표 [0] 3 2 2 243" xfId="3551"/>
    <cellStyle name="쉼표 [0] 3 2 2 244" xfId="3552"/>
    <cellStyle name="쉼표 [0] 3 2 2 245" xfId="3553"/>
    <cellStyle name="쉼표 [0] 3 2 2 246" xfId="3554"/>
    <cellStyle name="쉼표 [0] 3 2 2 247" xfId="3555"/>
    <cellStyle name="쉼표 [0] 3 2 2 248" xfId="3556"/>
    <cellStyle name="쉼표 [0] 3 2 2 249" xfId="3557"/>
    <cellStyle name="쉼표 [0] 3 2 2 25" xfId="3558"/>
    <cellStyle name="쉼표 [0] 3 2 2 250" xfId="3559"/>
    <cellStyle name="쉼표 [0] 3 2 2 251" xfId="3560"/>
    <cellStyle name="쉼표 [0] 3 2 2 252" xfId="3561"/>
    <cellStyle name="쉼표 [0] 3 2 2 253" xfId="3562"/>
    <cellStyle name="쉼표 [0] 3 2 2 26" xfId="3563"/>
    <cellStyle name="쉼표 [0] 3 2 2 27" xfId="3564"/>
    <cellStyle name="쉼표 [0] 3 2 2 28" xfId="3565"/>
    <cellStyle name="쉼표 [0] 3 2 2 29" xfId="3566"/>
    <cellStyle name="쉼표 [0] 3 2 2 3" xfId="3567"/>
    <cellStyle name="쉼표 [0] 3 2 2 30" xfId="3568"/>
    <cellStyle name="쉼표 [0] 3 2 2 31" xfId="3569"/>
    <cellStyle name="쉼표 [0] 3 2 2 32" xfId="3570"/>
    <cellStyle name="쉼표 [0] 3 2 2 33" xfId="3571"/>
    <cellStyle name="쉼표 [0] 3 2 2 34" xfId="3572"/>
    <cellStyle name="쉼표 [0] 3 2 2 35" xfId="3573"/>
    <cellStyle name="쉼표 [0] 3 2 2 36" xfId="3574"/>
    <cellStyle name="쉼표 [0] 3 2 2 37" xfId="3575"/>
    <cellStyle name="쉼표 [0] 3 2 2 38" xfId="3576"/>
    <cellStyle name="쉼표 [0] 3 2 2 39" xfId="3577"/>
    <cellStyle name="쉼표 [0] 3 2 2 4" xfId="3578"/>
    <cellStyle name="쉼표 [0] 3 2 2 40" xfId="3579"/>
    <cellStyle name="쉼표 [0] 3 2 2 41" xfId="3580"/>
    <cellStyle name="쉼표 [0] 3 2 2 42" xfId="3581"/>
    <cellStyle name="쉼표 [0] 3 2 2 43" xfId="3582"/>
    <cellStyle name="쉼표 [0] 3 2 2 44" xfId="3583"/>
    <cellStyle name="쉼표 [0] 3 2 2 45" xfId="3584"/>
    <cellStyle name="쉼표 [0] 3 2 2 46" xfId="3585"/>
    <cellStyle name="쉼표 [0] 3 2 2 47" xfId="3586"/>
    <cellStyle name="쉼표 [0] 3 2 2 48" xfId="3587"/>
    <cellStyle name="쉼표 [0] 3 2 2 49" xfId="3588"/>
    <cellStyle name="쉼표 [0] 3 2 2 5" xfId="3589"/>
    <cellStyle name="쉼표 [0] 3 2 2 50" xfId="3590"/>
    <cellStyle name="쉼표 [0] 3 2 2 51" xfId="3591"/>
    <cellStyle name="쉼표 [0] 3 2 2 52" xfId="3592"/>
    <cellStyle name="쉼표 [0] 3 2 2 53" xfId="3593"/>
    <cellStyle name="쉼표 [0] 3 2 2 54" xfId="3594"/>
    <cellStyle name="쉼표 [0] 3 2 2 55" xfId="3595"/>
    <cellStyle name="쉼표 [0] 3 2 2 56" xfId="3596"/>
    <cellStyle name="쉼표 [0] 3 2 2 57" xfId="3597"/>
    <cellStyle name="쉼표 [0] 3 2 2 58" xfId="3598"/>
    <cellStyle name="쉼표 [0] 3 2 2 59" xfId="3599"/>
    <cellStyle name="쉼표 [0] 3 2 2 6" xfId="3600"/>
    <cellStyle name="쉼표 [0] 3 2 2 60" xfId="3601"/>
    <cellStyle name="쉼표 [0] 3 2 2 61" xfId="3602"/>
    <cellStyle name="쉼표 [0] 3 2 2 62" xfId="3603"/>
    <cellStyle name="쉼표 [0] 3 2 2 63" xfId="3604"/>
    <cellStyle name="쉼표 [0] 3 2 2 64" xfId="3605"/>
    <cellStyle name="쉼표 [0] 3 2 2 65" xfId="3606"/>
    <cellStyle name="쉼표 [0] 3 2 2 66" xfId="3607"/>
    <cellStyle name="쉼표 [0] 3 2 2 67" xfId="3608"/>
    <cellStyle name="쉼표 [0] 3 2 2 68" xfId="3609"/>
    <cellStyle name="쉼표 [0] 3 2 2 69" xfId="3610"/>
    <cellStyle name="쉼표 [0] 3 2 2 7" xfId="3611"/>
    <cellStyle name="쉼표 [0] 3 2 2 70" xfId="3612"/>
    <cellStyle name="쉼표 [0] 3 2 2 71" xfId="3613"/>
    <cellStyle name="쉼표 [0] 3 2 2 72" xfId="3614"/>
    <cellStyle name="쉼표 [0] 3 2 2 73" xfId="3615"/>
    <cellStyle name="쉼표 [0] 3 2 2 74" xfId="3616"/>
    <cellStyle name="쉼표 [0] 3 2 2 75" xfId="3617"/>
    <cellStyle name="쉼표 [0] 3 2 2 76" xfId="3618"/>
    <cellStyle name="쉼표 [0] 3 2 2 77" xfId="3619"/>
    <cellStyle name="쉼표 [0] 3 2 2 78" xfId="3620"/>
    <cellStyle name="쉼표 [0] 3 2 2 79" xfId="3621"/>
    <cellStyle name="쉼표 [0] 3 2 2 8" xfId="3622"/>
    <cellStyle name="쉼표 [0] 3 2 2 80" xfId="3623"/>
    <cellStyle name="쉼표 [0] 3 2 2 81" xfId="3624"/>
    <cellStyle name="쉼표 [0] 3 2 2 82" xfId="3625"/>
    <cellStyle name="쉼표 [0] 3 2 2 83" xfId="3626"/>
    <cellStyle name="쉼표 [0] 3 2 2 84" xfId="3627"/>
    <cellStyle name="쉼표 [0] 3 2 2 85" xfId="3628"/>
    <cellStyle name="쉼표 [0] 3 2 2 86" xfId="3629"/>
    <cellStyle name="쉼표 [0] 3 2 2 87" xfId="3630"/>
    <cellStyle name="쉼표 [0] 3 2 2 88" xfId="3631"/>
    <cellStyle name="쉼표 [0] 3 2 2 89" xfId="3632"/>
    <cellStyle name="쉼표 [0] 3 2 2 9" xfId="3633"/>
    <cellStyle name="쉼표 [0] 3 2 2 90" xfId="3634"/>
    <cellStyle name="쉼표 [0] 3 2 2 91" xfId="3635"/>
    <cellStyle name="쉼표 [0] 3 2 2 92" xfId="3636"/>
    <cellStyle name="쉼표 [0] 3 2 2 93" xfId="3637"/>
    <cellStyle name="쉼표 [0] 3 2 2 94" xfId="3638"/>
    <cellStyle name="쉼표 [0] 3 2 2 95" xfId="3639"/>
    <cellStyle name="쉼표 [0] 3 2 2 96" xfId="3640"/>
    <cellStyle name="쉼표 [0] 3 2 2 97" xfId="3641"/>
    <cellStyle name="쉼표 [0] 3 2 2 98" xfId="3642"/>
    <cellStyle name="쉼표 [0] 3 2 2 99" xfId="3643"/>
    <cellStyle name="쉼표 [0] 3 2 20" xfId="3644"/>
    <cellStyle name="쉼표 [0] 3 2 200" xfId="3645"/>
    <cellStyle name="쉼표 [0] 3 2 201" xfId="3646"/>
    <cellStyle name="쉼표 [0] 3 2 202" xfId="3647"/>
    <cellStyle name="쉼표 [0] 3 2 203" xfId="3648"/>
    <cellStyle name="쉼표 [0] 3 2 204" xfId="3649"/>
    <cellStyle name="쉼표 [0] 3 2 205" xfId="3650"/>
    <cellStyle name="쉼표 [0] 3 2 206" xfId="3651"/>
    <cellStyle name="쉼표 [0] 3 2 207" xfId="3652"/>
    <cellStyle name="쉼표 [0] 3 2 208" xfId="3653"/>
    <cellStyle name="쉼표 [0] 3 2 209" xfId="3654"/>
    <cellStyle name="쉼표 [0] 3 2 21" xfId="3655"/>
    <cellStyle name="쉼표 [0] 3 2 210" xfId="3656"/>
    <cellStyle name="쉼표 [0] 3 2 211" xfId="3657"/>
    <cellStyle name="쉼표 [0] 3 2 212" xfId="3658"/>
    <cellStyle name="쉼표 [0] 3 2 213" xfId="3659"/>
    <cellStyle name="쉼표 [0] 3 2 214" xfId="3660"/>
    <cellStyle name="쉼표 [0] 3 2 215" xfId="3661"/>
    <cellStyle name="쉼표 [0] 3 2 216" xfId="3662"/>
    <cellStyle name="쉼표 [0] 3 2 217" xfId="3663"/>
    <cellStyle name="쉼표 [0] 3 2 218" xfId="3664"/>
    <cellStyle name="쉼표 [0] 3 2 219" xfId="3665"/>
    <cellStyle name="쉼표 [0] 3 2 22" xfId="3666"/>
    <cellStyle name="쉼표 [0] 3 2 220" xfId="3667"/>
    <cellStyle name="쉼표 [0] 3 2 221" xfId="3668"/>
    <cellStyle name="쉼표 [0] 3 2 222" xfId="3669"/>
    <cellStyle name="쉼표 [0] 3 2 223" xfId="3670"/>
    <cellStyle name="쉼표 [0] 3 2 224" xfId="3671"/>
    <cellStyle name="쉼표 [0] 3 2 225" xfId="3672"/>
    <cellStyle name="쉼표 [0] 3 2 226" xfId="3673"/>
    <cellStyle name="쉼표 [0] 3 2 227" xfId="3674"/>
    <cellStyle name="쉼표 [0] 3 2 228" xfId="3675"/>
    <cellStyle name="쉼표 [0] 3 2 229" xfId="3676"/>
    <cellStyle name="쉼표 [0] 3 2 23" xfId="3677"/>
    <cellStyle name="쉼표 [0] 3 2 230" xfId="3678"/>
    <cellStyle name="쉼표 [0] 3 2 231" xfId="3679"/>
    <cellStyle name="쉼표 [0] 3 2 232" xfId="3680"/>
    <cellStyle name="쉼표 [0] 3 2 233" xfId="3681"/>
    <cellStyle name="쉼표 [0] 3 2 234" xfId="3682"/>
    <cellStyle name="쉼표 [0] 3 2 235" xfId="3683"/>
    <cellStyle name="쉼표 [0] 3 2 236" xfId="3684"/>
    <cellStyle name="쉼표 [0] 3 2 237" xfId="3685"/>
    <cellStyle name="쉼표 [0] 3 2 238" xfId="3686"/>
    <cellStyle name="쉼표 [0] 3 2 239" xfId="3687"/>
    <cellStyle name="쉼표 [0] 3 2 24" xfId="3688"/>
    <cellStyle name="쉼표 [0] 3 2 240" xfId="3689"/>
    <cellStyle name="쉼표 [0] 3 2 241" xfId="3690"/>
    <cellStyle name="쉼표 [0] 3 2 242" xfId="3691"/>
    <cellStyle name="쉼표 [0] 3 2 243" xfId="3692"/>
    <cellStyle name="쉼표 [0] 3 2 244" xfId="3693"/>
    <cellStyle name="쉼표 [0] 3 2 245" xfId="3694"/>
    <cellStyle name="쉼표 [0] 3 2 246" xfId="3695"/>
    <cellStyle name="쉼표 [0] 3 2 247" xfId="3696"/>
    <cellStyle name="쉼표 [0] 3 2 248" xfId="3697"/>
    <cellStyle name="쉼표 [0] 3 2 249" xfId="3698"/>
    <cellStyle name="쉼표 [0] 3 2 25" xfId="3699"/>
    <cellStyle name="쉼표 [0] 3 2 250" xfId="3700"/>
    <cellStyle name="쉼표 [0] 3 2 251" xfId="3701"/>
    <cellStyle name="쉼표 [0] 3 2 252" xfId="3702"/>
    <cellStyle name="쉼표 [0] 3 2 253" xfId="3703"/>
    <cellStyle name="쉼표 [0] 3 2 254" xfId="3704"/>
    <cellStyle name="쉼표 [0] 3 2 255" xfId="3705"/>
    <cellStyle name="쉼표 [0] 3 2 256" xfId="3706"/>
    <cellStyle name="쉼표 [0] 3 2 26" xfId="3707"/>
    <cellStyle name="쉼표 [0] 3 2 27" xfId="3708"/>
    <cellStyle name="쉼표 [0] 3 2 28" xfId="3709"/>
    <cellStyle name="쉼표 [0] 3 2 29" xfId="3710"/>
    <cellStyle name="쉼표 [0] 3 2 3" xfId="3711"/>
    <cellStyle name="쉼표 [0] 3 2 3 10" xfId="3712"/>
    <cellStyle name="쉼표 [0] 3 2 3 100" xfId="3713"/>
    <cellStyle name="쉼표 [0] 3 2 3 101" xfId="3714"/>
    <cellStyle name="쉼표 [0] 3 2 3 102" xfId="3715"/>
    <cellStyle name="쉼표 [0] 3 2 3 103" xfId="3716"/>
    <cellStyle name="쉼표 [0] 3 2 3 104" xfId="3717"/>
    <cellStyle name="쉼표 [0] 3 2 3 105" xfId="3718"/>
    <cellStyle name="쉼표 [0] 3 2 3 106" xfId="3719"/>
    <cellStyle name="쉼표 [0] 3 2 3 107" xfId="3720"/>
    <cellStyle name="쉼표 [0] 3 2 3 108" xfId="3721"/>
    <cellStyle name="쉼표 [0] 3 2 3 109" xfId="3722"/>
    <cellStyle name="쉼표 [0] 3 2 3 11" xfId="3723"/>
    <cellStyle name="쉼표 [0] 3 2 3 110" xfId="3724"/>
    <cellStyle name="쉼표 [0] 3 2 3 111" xfId="3725"/>
    <cellStyle name="쉼표 [0] 3 2 3 112" xfId="3726"/>
    <cellStyle name="쉼표 [0] 3 2 3 113" xfId="3727"/>
    <cellStyle name="쉼표 [0] 3 2 3 114" xfId="3728"/>
    <cellStyle name="쉼표 [0] 3 2 3 115" xfId="3729"/>
    <cellStyle name="쉼표 [0] 3 2 3 116" xfId="3730"/>
    <cellStyle name="쉼표 [0] 3 2 3 117" xfId="3731"/>
    <cellStyle name="쉼표 [0] 3 2 3 118" xfId="3732"/>
    <cellStyle name="쉼표 [0] 3 2 3 119" xfId="3733"/>
    <cellStyle name="쉼표 [0] 3 2 3 12" xfId="3734"/>
    <cellStyle name="쉼표 [0] 3 2 3 120" xfId="3735"/>
    <cellStyle name="쉼표 [0] 3 2 3 121" xfId="3736"/>
    <cellStyle name="쉼표 [0] 3 2 3 122" xfId="3737"/>
    <cellStyle name="쉼표 [0] 3 2 3 123" xfId="3738"/>
    <cellStyle name="쉼표 [0] 3 2 3 124" xfId="3739"/>
    <cellStyle name="쉼표 [0] 3 2 3 125" xfId="3740"/>
    <cellStyle name="쉼표 [0] 3 2 3 126" xfId="3741"/>
    <cellStyle name="쉼표 [0] 3 2 3 127" xfId="3742"/>
    <cellStyle name="쉼표 [0] 3 2 3 128" xfId="3743"/>
    <cellStyle name="쉼표 [0] 3 2 3 129" xfId="3744"/>
    <cellStyle name="쉼표 [0] 3 2 3 13" xfId="3745"/>
    <cellStyle name="쉼표 [0] 3 2 3 130" xfId="3746"/>
    <cellStyle name="쉼표 [0] 3 2 3 131" xfId="3747"/>
    <cellStyle name="쉼표 [0] 3 2 3 132" xfId="3748"/>
    <cellStyle name="쉼표 [0] 3 2 3 133" xfId="3749"/>
    <cellStyle name="쉼표 [0] 3 2 3 134" xfId="3750"/>
    <cellStyle name="쉼표 [0] 3 2 3 135" xfId="3751"/>
    <cellStyle name="쉼표 [0] 3 2 3 136" xfId="3752"/>
    <cellStyle name="쉼표 [0] 3 2 3 137" xfId="3753"/>
    <cellStyle name="쉼표 [0] 3 2 3 138" xfId="3754"/>
    <cellStyle name="쉼표 [0] 3 2 3 139" xfId="3755"/>
    <cellStyle name="쉼표 [0] 3 2 3 14" xfId="3756"/>
    <cellStyle name="쉼표 [0] 3 2 3 140" xfId="3757"/>
    <cellStyle name="쉼표 [0] 3 2 3 141" xfId="3758"/>
    <cellStyle name="쉼표 [0] 3 2 3 142" xfId="3759"/>
    <cellStyle name="쉼표 [0] 3 2 3 143" xfId="3760"/>
    <cellStyle name="쉼표 [0] 3 2 3 144" xfId="3761"/>
    <cellStyle name="쉼표 [0] 3 2 3 145" xfId="3762"/>
    <cellStyle name="쉼표 [0] 3 2 3 146" xfId="3763"/>
    <cellStyle name="쉼표 [0] 3 2 3 147" xfId="3764"/>
    <cellStyle name="쉼표 [0] 3 2 3 148" xfId="3765"/>
    <cellStyle name="쉼표 [0] 3 2 3 149" xfId="3766"/>
    <cellStyle name="쉼표 [0] 3 2 3 15" xfId="3767"/>
    <cellStyle name="쉼표 [0] 3 2 3 150" xfId="3768"/>
    <cellStyle name="쉼표 [0] 3 2 3 151" xfId="3769"/>
    <cellStyle name="쉼표 [0] 3 2 3 152" xfId="3770"/>
    <cellStyle name="쉼표 [0] 3 2 3 153" xfId="3771"/>
    <cellStyle name="쉼표 [0] 3 2 3 154" xfId="3772"/>
    <cellStyle name="쉼표 [0] 3 2 3 155" xfId="3773"/>
    <cellStyle name="쉼표 [0] 3 2 3 156" xfId="3774"/>
    <cellStyle name="쉼표 [0] 3 2 3 157" xfId="3775"/>
    <cellStyle name="쉼표 [0] 3 2 3 158" xfId="3776"/>
    <cellStyle name="쉼표 [0] 3 2 3 159" xfId="3777"/>
    <cellStyle name="쉼표 [0] 3 2 3 16" xfId="3778"/>
    <cellStyle name="쉼표 [0] 3 2 3 160" xfId="3779"/>
    <cellStyle name="쉼표 [0] 3 2 3 161" xfId="3780"/>
    <cellStyle name="쉼표 [0] 3 2 3 162" xfId="3781"/>
    <cellStyle name="쉼표 [0] 3 2 3 163" xfId="3782"/>
    <cellStyle name="쉼표 [0] 3 2 3 164" xfId="3783"/>
    <cellStyle name="쉼표 [0] 3 2 3 165" xfId="3784"/>
    <cellStyle name="쉼표 [0] 3 2 3 166" xfId="3785"/>
    <cellStyle name="쉼표 [0] 3 2 3 167" xfId="3786"/>
    <cellStyle name="쉼표 [0] 3 2 3 168" xfId="3787"/>
    <cellStyle name="쉼표 [0] 3 2 3 169" xfId="3788"/>
    <cellStyle name="쉼표 [0] 3 2 3 17" xfId="3789"/>
    <cellStyle name="쉼표 [0] 3 2 3 170" xfId="3790"/>
    <cellStyle name="쉼표 [0] 3 2 3 171" xfId="3791"/>
    <cellStyle name="쉼표 [0] 3 2 3 172" xfId="3792"/>
    <cellStyle name="쉼표 [0] 3 2 3 173" xfId="3793"/>
    <cellStyle name="쉼표 [0] 3 2 3 174" xfId="3794"/>
    <cellStyle name="쉼표 [0] 3 2 3 175" xfId="3795"/>
    <cellStyle name="쉼표 [0] 3 2 3 176" xfId="3796"/>
    <cellStyle name="쉼표 [0] 3 2 3 177" xfId="3797"/>
    <cellStyle name="쉼표 [0] 3 2 3 178" xfId="3798"/>
    <cellStyle name="쉼표 [0] 3 2 3 179" xfId="3799"/>
    <cellStyle name="쉼표 [0] 3 2 3 18" xfId="3800"/>
    <cellStyle name="쉼표 [0] 3 2 3 180" xfId="3801"/>
    <cellStyle name="쉼표 [0] 3 2 3 181" xfId="3802"/>
    <cellStyle name="쉼표 [0] 3 2 3 182" xfId="3803"/>
    <cellStyle name="쉼표 [0] 3 2 3 183" xfId="3804"/>
    <cellStyle name="쉼표 [0] 3 2 3 184" xfId="3805"/>
    <cellStyle name="쉼표 [0] 3 2 3 185" xfId="3806"/>
    <cellStyle name="쉼표 [0] 3 2 3 186" xfId="3807"/>
    <cellStyle name="쉼표 [0] 3 2 3 187" xfId="3808"/>
    <cellStyle name="쉼표 [0] 3 2 3 188" xfId="3809"/>
    <cellStyle name="쉼표 [0] 3 2 3 189" xfId="3810"/>
    <cellStyle name="쉼표 [0] 3 2 3 19" xfId="3811"/>
    <cellStyle name="쉼표 [0] 3 2 3 190" xfId="3812"/>
    <cellStyle name="쉼표 [0] 3 2 3 191" xfId="3813"/>
    <cellStyle name="쉼표 [0] 3 2 3 192" xfId="3814"/>
    <cellStyle name="쉼표 [0] 3 2 3 193" xfId="3815"/>
    <cellStyle name="쉼표 [0] 3 2 3 194" xfId="3816"/>
    <cellStyle name="쉼표 [0] 3 2 3 195" xfId="3817"/>
    <cellStyle name="쉼표 [0] 3 2 3 196" xfId="3818"/>
    <cellStyle name="쉼표 [0] 3 2 3 197" xfId="3819"/>
    <cellStyle name="쉼표 [0] 3 2 3 198" xfId="3820"/>
    <cellStyle name="쉼표 [0] 3 2 3 199" xfId="3821"/>
    <cellStyle name="쉼표 [0] 3 2 3 2" xfId="3822"/>
    <cellStyle name="쉼표 [0] 3 2 3 2 2" xfId="3823"/>
    <cellStyle name="쉼표 [0] 3 2 3 20" xfId="3824"/>
    <cellStyle name="쉼표 [0] 3 2 3 200" xfId="3825"/>
    <cellStyle name="쉼표 [0] 3 2 3 201" xfId="3826"/>
    <cellStyle name="쉼표 [0] 3 2 3 202" xfId="3827"/>
    <cellStyle name="쉼표 [0] 3 2 3 203" xfId="3828"/>
    <cellStyle name="쉼표 [0] 3 2 3 204" xfId="3829"/>
    <cellStyle name="쉼표 [0] 3 2 3 205" xfId="3830"/>
    <cellStyle name="쉼표 [0] 3 2 3 206" xfId="3831"/>
    <cellStyle name="쉼표 [0] 3 2 3 207" xfId="3832"/>
    <cellStyle name="쉼표 [0] 3 2 3 208" xfId="3833"/>
    <cellStyle name="쉼표 [0] 3 2 3 209" xfId="3834"/>
    <cellStyle name="쉼표 [0] 3 2 3 21" xfId="3835"/>
    <cellStyle name="쉼표 [0] 3 2 3 210" xfId="3836"/>
    <cellStyle name="쉼표 [0] 3 2 3 211" xfId="3837"/>
    <cellStyle name="쉼표 [0] 3 2 3 212" xfId="3838"/>
    <cellStyle name="쉼표 [0] 3 2 3 213" xfId="3839"/>
    <cellStyle name="쉼표 [0] 3 2 3 214" xfId="3840"/>
    <cellStyle name="쉼표 [0] 3 2 3 215" xfId="3841"/>
    <cellStyle name="쉼표 [0] 3 2 3 216" xfId="3842"/>
    <cellStyle name="쉼표 [0] 3 2 3 217" xfId="3843"/>
    <cellStyle name="쉼표 [0] 3 2 3 218" xfId="3844"/>
    <cellStyle name="쉼표 [0] 3 2 3 219" xfId="3845"/>
    <cellStyle name="쉼표 [0] 3 2 3 22" xfId="3846"/>
    <cellStyle name="쉼표 [0] 3 2 3 220" xfId="3847"/>
    <cellStyle name="쉼표 [0] 3 2 3 221" xfId="3848"/>
    <cellStyle name="쉼표 [0] 3 2 3 222" xfId="3849"/>
    <cellStyle name="쉼표 [0] 3 2 3 223" xfId="3850"/>
    <cellStyle name="쉼표 [0] 3 2 3 224" xfId="3851"/>
    <cellStyle name="쉼표 [0] 3 2 3 225" xfId="3852"/>
    <cellStyle name="쉼표 [0] 3 2 3 226" xfId="3853"/>
    <cellStyle name="쉼표 [0] 3 2 3 227" xfId="3854"/>
    <cellStyle name="쉼표 [0] 3 2 3 228" xfId="3855"/>
    <cellStyle name="쉼표 [0] 3 2 3 229" xfId="3856"/>
    <cellStyle name="쉼표 [0] 3 2 3 23" xfId="3857"/>
    <cellStyle name="쉼표 [0] 3 2 3 230" xfId="3858"/>
    <cellStyle name="쉼표 [0] 3 2 3 231" xfId="3859"/>
    <cellStyle name="쉼표 [0] 3 2 3 232" xfId="3860"/>
    <cellStyle name="쉼표 [0] 3 2 3 233" xfId="3861"/>
    <cellStyle name="쉼표 [0] 3 2 3 234" xfId="3862"/>
    <cellStyle name="쉼표 [0] 3 2 3 235" xfId="3863"/>
    <cellStyle name="쉼표 [0] 3 2 3 236" xfId="3864"/>
    <cellStyle name="쉼표 [0] 3 2 3 237" xfId="3865"/>
    <cellStyle name="쉼표 [0] 3 2 3 238" xfId="3866"/>
    <cellStyle name="쉼표 [0] 3 2 3 239" xfId="3867"/>
    <cellStyle name="쉼표 [0] 3 2 3 24" xfId="3868"/>
    <cellStyle name="쉼표 [0] 3 2 3 240" xfId="3869"/>
    <cellStyle name="쉼표 [0] 3 2 3 241" xfId="3870"/>
    <cellStyle name="쉼표 [0] 3 2 3 242" xfId="3871"/>
    <cellStyle name="쉼표 [0] 3 2 3 243" xfId="3872"/>
    <cellStyle name="쉼표 [0] 3 2 3 244" xfId="3873"/>
    <cellStyle name="쉼표 [0] 3 2 3 245" xfId="3874"/>
    <cellStyle name="쉼표 [0] 3 2 3 246" xfId="3875"/>
    <cellStyle name="쉼표 [0] 3 2 3 247" xfId="3876"/>
    <cellStyle name="쉼표 [0] 3 2 3 248" xfId="3877"/>
    <cellStyle name="쉼표 [0] 3 2 3 249" xfId="3878"/>
    <cellStyle name="쉼표 [0] 3 2 3 25" xfId="3879"/>
    <cellStyle name="쉼표 [0] 3 2 3 250" xfId="3880"/>
    <cellStyle name="쉼표 [0] 3 2 3 251" xfId="3881"/>
    <cellStyle name="쉼표 [0] 3 2 3 252" xfId="3882"/>
    <cellStyle name="쉼표 [0] 3 2 3 253" xfId="3883"/>
    <cellStyle name="쉼표 [0] 3 2 3 26" xfId="3884"/>
    <cellStyle name="쉼표 [0] 3 2 3 27" xfId="3885"/>
    <cellStyle name="쉼표 [0] 3 2 3 28" xfId="3886"/>
    <cellStyle name="쉼표 [0] 3 2 3 29" xfId="3887"/>
    <cellStyle name="쉼표 [0] 3 2 3 3" xfId="3888"/>
    <cellStyle name="쉼표 [0] 3 2 3 30" xfId="3889"/>
    <cellStyle name="쉼표 [0] 3 2 3 31" xfId="3890"/>
    <cellStyle name="쉼표 [0] 3 2 3 32" xfId="3891"/>
    <cellStyle name="쉼표 [0] 3 2 3 33" xfId="3892"/>
    <cellStyle name="쉼표 [0] 3 2 3 34" xfId="3893"/>
    <cellStyle name="쉼표 [0] 3 2 3 35" xfId="3894"/>
    <cellStyle name="쉼표 [0] 3 2 3 36" xfId="3895"/>
    <cellStyle name="쉼표 [0] 3 2 3 37" xfId="3896"/>
    <cellStyle name="쉼표 [0] 3 2 3 38" xfId="3897"/>
    <cellStyle name="쉼표 [0] 3 2 3 39" xfId="3898"/>
    <cellStyle name="쉼표 [0] 3 2 3 4" xfId="3899"/>
    <cellStyle name="쉼표 [0] 3 2 3 40" xfId="3900"/>
    <cellStyle name="쉼표 [0] 3 2 3 41" xfId="3901"/>
    <cellStyle name="쉼표 [0] 3 2 3 42" xfId="3902"/>
    <cellStyle name="쉼표 [0] 3 2 3 43" xfId="3903"/>
    <cellStyle name="쉼표 [0] 3 2 3 44" xfId="3904"/>
    <cellStyle name="쉼표 [0] 3 2 3 45" xfId="3905"/>
    <cellStyle name="쉼표 [0] 3 2 3 46" xfId="3906"/>
    <cellStyle name="쉼표 [0] 3 2 3 47" xfId="3907"/>
    <cellStyle name="쉼표 [0] 3 2 3 48" xfId="3908"/>
    <cellStyle name="쉼표 [0] 3 2 3 49" xfId="3909"/>
    <cellStyle name="쉼표 [0] 3 2 3 5" xfId="3910"/>
    <cellStyle name="쉼표 [0] 3 2 3 50" xfId="3911"/>
    <cellStyle name="쉼표 [0] 3 2 3 51" xfId="3912"/>
    <cellStyle name="쉼표 [0] 3 2 3 52" xfId="3913"/>
    <cellStyle name="쉼표 [0] 3 2 3 53" xfId="3914"/>
    <cellStyle name="쉼표 [0] 3 2 3 54" xfId="3915"/>
    <cellStyle name="쉼표 [0] 3 2 3 55" xfId="3916"/>
    <cellStyle name="쉼표 [0] 3 2 3 56" xfId="3917"/>
    <cellStyle name="쉼표 [0] 3 2 3 57" xfId="3918"/>
    <cellStyle name="쉼표 [0] 3 2 3 58" xfId="3919"/>
    <cellStyle name="쉼표 [0] 3 2 3 59" xfId="3920"/>
    <cellStyle name="쉼표 [0] 3 2 3 6" xfId="3921"/>
    <cellStyle name="쉼표 [0] 3 2 3 60" xfId="3922"/>
    <cellStyle name="쉼표 [0] 3 2 3 61" xfId="3923"/>
    <cellStyle name="쉼표 [0] 3 2 3 62" xfId="3924"/>
    <cellStyle name="쉼표 [0] 3 2 3 63" xfId="3925"/>
    <cellStyle name="쉼표 [0] 3 2 3 64" xfId="3926"/>
    <cellStyle name="쉼표 [0] 3 2 3 65" xfId="3927"/>
    <cellStyle name="쉼표 [0] 3 2 3 66" xfId="3928"/>
    <cellStyle name="쉼표 [0] 3 2 3 67" xfId="3929"/>
    <cellStyle name="쉼표 [0] 3 2 3 68" xfId="3930"/>
    <cellStyle name="쉼표 [0] 3 2 3 69" xfId="3931"/>
    <cellStyle name="쉼표 [0] 3 2 3 7" xfId="3932"/>
    <cellStyle name="쉼표 [0] 3 2 3 70" xfId="3933"/>
    <cellStyle name="쉼표 [0] 3 2 3 71" xfId="3934"/>
    <cellStyle name="쉼표 [0] 3 2 3 72" xfId="3935"/>
    <cellStyle name="쉼표 [0] 3 2 3 73" xfId="3936"/>
    <cellStyle name="쉼표 [0] 3 2 3 74" xfId="3937"/>
    <cellStyle name="쉼표 [0] 3 2 3 75" xfId="3938"/>
    <cellStyle name="쉼표 [0] 3 2 3 76" xfId="3939"/>
    <cellStyle name="쉼표 [0] 3 2 3 77" xfId="3940"/>
    <cellStyle name="쉼표 [0] 3 2 3 78" xfId="3941"/>
    <cellStyle name="쉼표 [0] 3 2 3 79" xfId="3942"/>
    <cellStyle name="쉼표 [0] 3 2 3 8" xfId="3943"/>
    <cellStyle name="쉼표 [0] 3 2 3 80" xfId="3944"/>
    <cellStyle name="쉼표 [0] 3 2 3 81" xfId="3945"/>
    <cellStyle name="쉼표 [0] 3 2 3 82" xfId="3946"/>
    <cellStyle name="쉼표 [0] 3 2 3 83" xfId="3947"/>
    <cellStyle name="쉼표 [0] 3 2 3 84" xfId="3948"/>
    <cellStyle name="쉼표 [0] 3 2 3 85" xfId="3949"/>
    <cellStyle name="쉼표 [0] 3 2 3 86" xfId="3950"/>
    <cellStyle name="쉼표 [0] 3 2 3 87" xfId="3951"/>
    <cellStyle name="쉼표 [0] 3 2 3 88" xfId="3952"/>
    <cellStyle name="쉼표 [0] 3 2 3 89" xfId="3953"/>
    <cellStyle name="쉼표 [0] 3 2 3 9" xfId="3954"/>
    <cellStyle name="쉼표 [0] 3 2 3 90" xfId="3955"/>
    <cellStyle name="쉼표 [0] 3 2 3 91" xfId="3956"/>
    <cellStyle name="쉼표 [0] 3 2 3 92" xfId="3957"/>
    <cellStyle name="쉼표 [0] 3 2 3 93" xfId="3958"/>
    <cellStyle name="쉼표 [0] 3 2 3 94" xfId="3959"/>
    <cellStyle name="쉼표 [0] 3 2 3 95" xfId="3960"/>
    <cellStyle name="쉼표 [0] 3 2 3 96" xfId="3961"/>
    <cellStyle name="쉼표 [0] 3 2 3 97" xfId="3962"/>
    <cellStyle name="쉼표 [0] 3 2 3 98" xfId="3963"/>
    <cellStyle name="쉼표 [0] 3 2 3 99" xfId="3964"/>
    <cellStyle name="쉼표 [0] 3 2 30" xfId="3965"/>
    <cellStyle name="쉼표 [0] 3 2 31" xfId="3966"/>
    <cellStyle name="쉼표 [0] 3 2 32" xfId="3967"/>
    <cellStyle name="쉼표 [0] 3 2 33" xfId="3968"/>
    <cellStyle name="쉼표 [0] 3 2 34" xfId="3969"/>
    <cellStyle name="쉼표 [0] 3 2 35" xfId="3970"/>
    <cellStyle name="쉼표 [0] 3 2 36" xfId="3971"/>
    <cellStyle name="쉼표 [0] 3 2 37" xfId="3972"/>
    <cellStyle name="쉼표 [0] 3 2 38" xfId="3973"/>
    <cellStyle name="쉼표 [0] 3 2 39" xfId="3974"/>
    <cellStyle name="쉼표 [0] 3 2 4" xfId="3975"/>
    <cellStyle name="쉼표 [0] 3 2 4 2" xfId="3976"/>
    <cellStyle name="쉼표 [0] 3 2 40" xfId="3977"/>
    <cellStyle name="쉼표 [0] 3 2 41" xfId="3978"/>
    <cellStyle name="쉼표 [0] 3 2 42" xfId="3979"/>
    <cellStyle name="쉼표 [0] 3 2 43" xfId="3980"/>
    <cellStyle name="쉼표 [0] 3 2 44" xfId="3981"/>
    <cellStyle name="쉼표 [0] 3 2 45" xfId="3982"/>
    <cellStyle name="쉼표 [0] 3 2 46" xfId="3983"/>
    <cellStyle name="쉼표 [0] 3 2 47" xfId="3984"/>
    <cellStyle name="쉼표 [0] 3 2 48" xfId="3985"/>
    <cellStyle name="쉼표 [0] 3 2 49" xfId="3986"/>
    <cellStyle name="쉼표 [0] 3 2 5" xfId="3987"/>
    <cellStyle name="쉼표 [0] 3 2 50" xfId="3988"/>
    <cellStyle name="쉼표 [0] 3 2 51" xfId="3989"/>
    <cellStyle name="쉼표 [0] 3 2 52" xfId="3990"/>
    <cellStyle name="쉼표 [0] 3 2 53" xfId="3991"/>
    <cellStyle name="쉼표 [0] 3 2 54" xfId="3992"/>
    <cellStyle name="쉼표 [0] 3 2 55" xfId="3993"/>
    <cellStyle name="쉼표 [0] 3 2 56" xfId="3994"/>
    <cellStyle name="쉼표 [0] 3 2 57" xfId="3995"/>
    <cellStyle name="쉼표 [0] 3 2 58" xfId="3996"/>
    <cellStyle name="쉼표 [0] 3 2 59" xfId="3997"/>
    <cellStyle name="쉼표 [0] 3 2 6" xfId="3998"/>
    <cellStyle name="쉼표 [0] 3 2 60" xfId="3999"/>
    <cellStyle name="쉼표 [0] 3 2 61" xfId="4000"/>
    <cellStyle name="쉼표 [0] 3 2 62" xfId="4001"/>
    <cellStyle name="쉼표 [0] 3 2 63" xfId="4002"/>
    <cellStyle name="쉼표 [0] 3 2 64" xfId="4003"/>
    <cellStyle name="쉼표 [0] 3 2 65" xfId="4004"/>
    <cellStyle name="쉼표 [0] 3 2 66" xfId="4005"/>
    <cellStyle name="쉼표 [0] 3 2 67" xfId="4006"/>
    <cellStyle name="쉼표 [0] 3 2 68" xfId="4007"/>
    <cellStyle name="쉼표 [0] 3 2 69" xfId="4008"/>
    <cellStyle name="쉼표 [0] 3 2 7" xfId="4009"/>
    <cellStyle name="쉼표 [0] 3 2 70" xfId="4010"/>
    <cellStyle name="쉼표 [0] 3 2 71" xfId="4011"/>
    <cellStyle name="쉼표 [0] 3 2 72" xfId="4012"/>
    <cellStyle name="쉼표 [0] 3 2 73" xfId="4013"/>
    <cellStyle name="쉼표 [0] 3 2 74" xfId="4014"/>
    <cellStyle name="쉼표 [0] 3 2 75" xfId="4015"/>
    <cellStyle name="쉼표 [0] 3 2 76" xfId="4016"/>
    <cellStyle name="쉼표 [0] 3 2 77" xfId="4017"/>
    <cellStyle name="쉼표 [0] 3 2 78" xfId="4018"/>
    <cellStyle name="쉼표 [0] 3 2 79" xfId="4019"/>
    <cellStyle name="쉼표 [0] 3 2 8" xfId="4020"/>
    <cellStyle name="쉼표 [0] 3 2 80" xfId="4021"/>
    <cellStyle name="쉼표 [0] 3 2 81" xfId="4022"/>
    <cellStyle name="쉼표 [0] 3 2 82" xfId="4023"/>
    <cellStyle name="쉼표 [0] 3 2 83" xfId="4024"/>
    <cellStyle name="쉼표 [0] 3 2 84" xfId="4025"/>
    <cellStyle name="쉼표 [0] 3 2 85" xfId="4026"/>
    <cellStyle name="쉼표 [0] 3 2 86" xfId="4027"/>
    <cellStyle name="쉼표 [0] 3 2 87" xfId="4028"/>
    <cellStyle name="쉼표 [0] 3 2 88" xfId="4029"/>
    <cellStyle name="쉼표 [0] 3 2 89" xfId="4030"/>
    <cellStyle name="쉼표 [0] 3 2 9" xfId="4031"/>
    <cellStyle name="쉼표 [0] 3 2 90" xfId="4032"/>
    <cellStyle name="쉼표 [0] 3 2 91" xfId="4033"/>
    <cellStyle name="쉼표 [0] 3 2 92" xfId="4034"/>
    <cellStyle name="쉼표 [0] 3 2 93" xfId="4035"/>
    <cellStyle name="쉼표 [0] 3 2 94" xfId="4036"/>
    <cellStyle name="쉼표 [0] 3 2 95" xfId="4037"/>
    <cellStyle name="쉼표 [0] 3 2 96" xfId="4038"/>
    <cellStyle name="쉼표 [0] 3 2 97" xfId="4039"/>
    <cellStyle name="쉼표 [0] 3 2 98" xfId="4040"/>
    <cellStyle name="쉼표 [0] 3 2 99" xfId="4041"/>
    <cellStyle name="쉼표 [0] 3 20" xfId="4042"/>
    <cellStyle name="쉼표 [0] 3 21" xfId="4043"/>
    <cellStyle name="쉼표 [0] 3 22" xfId="4044"/>
    <cellStyle name="쉼표 [0] 3 23" xfId="4045"/>
    <cellStyle name="쉼표 [0] 3 24" xfId="4046"/>
    <cellStyle name="쉼표 [0] 3 25" xfId="4047"/>
    <cellStyle name="쉼표 [0] 3 26" xfId="4048"/>
    <cellStyle name="쉼표 [0] 3 27" xfId="4049"/>
    <cellStyle name="쉼표 [0] 3 28" xfId="4050"/>
    <cellStyle name="쉼표 [0] 3 29" xfId="4051"/>
    <cellStyle name="쉼표 [0] 3 3" xfId="4052"/>
    <cellStyle name="쉼표 [0] 3 3 10" xfId="4053"/>
    <cellStyle name="쉼표 [0] 3 3 11" xfId="4054"/>
    <cellStyle name="쉼표 [0] 3 3 12" xfId="4055"/>
    <cellStyle name="쉼표 [0] 3 3 13" xfId="4056"/>
    <cellStyle name="쉼표 [0] 3 3 14" xfId="4057"/>
    <cellStyle name="쉼표 [0] 3 3 15" xfId="4058"/>
    <cellStyle name="쉼표 [0] 3 3 16" xfId="4059"/>
    <cellStyle name="쉼표 [0] 3 3 17" xfId="4060"/>
    <cellStyle name="쉼표 [0] 3 3 18" xfId="4061"/>
    <cellStyle name="쉼표 [0] 3 3 19" xfId="4062"/>
    <cellStyle name="쉼표 [0] 3 3 2" xfId="4063"/>
    <cellStyle name="쉼표 [0] 3 3 2 2" xfId="4064"/>
    <cellStyle name="쉼표 [0] 3 3 20" xfId="4065"/>
    <cellStyle name="쉼표 [0] 3 3 21" xfId="4066"/>
    <cellStyle name="쉼표 [0] 3 3 22" xfId="4067"/>
    <cellStyle name="쉼표 [0] 3 3 23" xfId="4068"/>
    <cellStyle name="쉼표 [0] 3 3 24" xfId="4069"/>
    <cellStyle name="쉼표 [0] 3 3 25" xfId="4070"/>
    <cellStyle name="쉼표 [0] 3 3 26" xfId="4071"/>
    <cellStyle name="쉼표 [0] 3 3 27" xfId="4072"/>
    <cellStyle name="쉼표 [0] 3 3 28" xfId="4073"/>
    <cellStyle name="쉼표 [0] 3 3 29" xfId="4074"/>
    <cellStyle name="쉼표 [0] 3 3 3" xfId="4075"/>
    <cellStyle name="쉼표 [0] 3 3 30" xfId="4076"/>
    <cellStyle name="쉼표 [0] 3 3 31" xfId="4077"/>
    <cellStyle name="쉼표 [0] 3 3 32" xfId="4078"/>
    <cellStyle name="쉼표 [0] 3 3 33" xfId="4079"/>
    <cellStyle name="쉼표 [0] 3 3 34" xfId="4080"/>
    <cellStyle name="쉼표 [0] 3 3 35" xfId="4081"/>
    <cellStyle name="쉼표 [0] 3 3 36" xfId="4082"/>
    <cellStyle name="쉼표 [0] 3 3 37" xfId="4083"/>
    <cellStyle name="쉼표 [0] 3 3 38" xfId="4084"/>
    <cellStyle name="쉼표 [0] 3 3 39" xfId="4085"/>
    <cellStyle name="쉼표 [0] 3 3 4" xfId="4086"/>
    <cellStyle name="쉼표 [0] 3 3 40" xfId="4087"/>
    <cellStyle name="쉼표 [0] 3 3 41" xfId="4088"/>
    <cellStyle name="쉼표 [0] 3 3 42" xfId="4089"/>
    <cellStyle name="쉼표 [0] 3 3 43" xfId="4090"/>
    <cellStyle name="쉼표 [0] 3 3 44" xfId="4091"/>
    <cellStyle name="쉼표 [0] 3 3 45" xfId="4092"/>
    <cellStyle name="쉼표 [0] 3 3 46" xfId="4093"/>
    <cellStyle name="쉼표 [0] 3 3 47" xfId="4094"/>
    <cellStyle name="쉼표 [0] 3 3 48" xfId="4095"/>
    <cellStyle name="쉼표 [0] 3 3 49" xfId="4096"/>
    <cellStyle name="쉼표 [0] 3 3 5" xfId="4097"/>
    <cellStyle name="쉼표 [0] 3 3 50" xfId="4098"/>
    <cellStyle name="쉼표 [0] 3 3 51" xfId="4099"/>
    <cellStyle name="쉼표 [0] 3 3 52" xfId="4100"/>
    <cellStyle name="쉼표 [0] 3 3 53" xfId="4101"/>
    <cellStyle name="쉼표 [0] 3 3 54" xfId="4102"/>
    <cellStyle name="쉼표 [0] 3 3 55" xfId="4103"/>
    <cellStyle name="쉼표 [0] 3 3 56" xfId="4104"/>
    <cellStyle name="쉼표 [0] 3 3 57" xfId="4105"/>
    <cellStyle name="쉼표 [0] 3 3 58" xfId="4106"/>
    <cellStyle name="쉼표 [0] 3 3 59" xfId="4107"/>
    <cellStyle name="쉼표 [0] 3 3 6" xfId="4108"/>
    <cellStyle name="쉼표 [0] 3 3 60" xfId="4109"/>
    <cellStyle name="쉼표 [0] 3 3 61" xfId="4110"/>
    <cellStyle name="쉼표 [0] 3 3 62" xfId="4111"/>
    <cellStyle name="쉼표 [0] 3 3 63" xfId="4112"/>
    <cellStyle name="쉼표 [0] 3 3 64" xfId="4113"/>
    <cellStyle name="쉼표 [0] 3 3 65" xfId="4114"/>
    <cellStyle name="쉼표 [0] 3 3 66" xfId="4115"/>
    <cellStyle name="쉼표 [0] 3 3 67" xfId="4116"/>
    <cellStyle name="쉼표 [0] 3 3 68" xfId="4117"/>
    <cellStyle name="쉼표 [0] 3 3 69" xfId="4118"/>
    <cellStyle name="쉼표 [0] 3 3 7" xfId="4119"/>
    <cellStyle name="쉼표 [0] 3 3 70" xfId="4120"/>
    <cellStyle name="쉼표 [0] 3 3 71" xfId="4121"/>
    <cellStyle name="쉼표 [0] 3 3 72" xfId="4122"/>
    <cellStyle name="쉼표 [0] 3 3 73" xfId="4123"/>
    <cellStyle name="쉼표 [0] 3 3 74" xfId="4124"/>
    <cellStyle name="쉼표 [0] 3 3 75" xfId="4125"/>
    <cellStyle name="쉼표 [0] 3 3 76" xfId="4126"/>
    <cellStyle name="쉼표 [0] 3 3 77" xfId="4127"/>
    <cellStyle name="쉼표 [0] 3 3 78" xfId="4128"/>
    <cellStyle name="쉼표 [0] 3 3 79" xfId="4129"/>
    <cellStyle name="쉼표 [0] 3 3 8" xfId="4130"/>
    <cellStyle name="쉼표 [0] 3 3 80" xfId="4131"/>
    <cellStyle name="쉼표 [0] 3 3 81" xfId="4132"/>
    <cellStyle name="쉼표 [0] 3 3 82" xfId="4133"/>
    <cellStyle name="쉼표 [0] 3 3 83" xfId="4134"/>
    <cellStyle name="쉼표 [0] 3 3 84" xfId="4135"/>
    <cellStyle name="쉼표 [0] 3 3 85" xfId="4136"/>
    <cellStyle name="쉼표 [0] 3 3 86" xfId="4137"/>
    <cellStyle name="쉼표 [0] 3 3 87" xfId="4138"/>
    <cellStyle name="쉼표 [0] 3 3 88" xfId="4139"/>
    <cellStyle name="쉼표 [0] 3 3 89" xfId="4140"/>
    <cellStyle name="쉼표 [0] 3 3 9" xfId="4141"/>
    <cellStyle name="쉼표 [0] 3 30" xfId="4142"/>
    <cellStyle name="쉼표 [0] 3 31" xfId="4143"/>
    <cellStyle name="쉼표 [0] 3 32" xfId="4144"/>
    <cellStyle name="쉼표 [0] 3 33" xfId="4145"/>
    <cellStyle name="쉼표 [0] 3 34" xfId="4146"/>
    <cellStyle name="쉼표 [0] 3 35" xfId="4147"/>
    <cellStyle name="쉼표 [0] 3 36" xfId="4148"/>
    <cellStyle name="쉼표 [0] 3 37" xfId="4149"/>
    <cellStyle name="쉼표 [0] 3 38" xfId="4150"/>
    <cellStyle name="쉼표 [0] 3 39" xfId="4151"/>
    <cellStyle name="쉼표 [0] 3 4" xfId="4152"/>
    <cellStyle name="쉼표 [0] 3 4 10" xfId="4153"/>
    <cellStyle name="쉼표 [0] 3 4 100" xfId="4154"/>
    <cellStyle name="쉼표 [0] 3 4 101" xfId="4155"/>
    <cellStyle name="쉼표 [0] 3 4 102" xfId="4156"/>
    <cellStyle name="쉼표 [0] 3 4 103" xfId="4157"/>
    <cellStyle name="쉼표 [0] 3 4 104" xfId="4158"/>
    <cellStyle name="쉼표 [0] 3 4 105" xfId="4159"/>
    <cellStyle name="쉼표 [0] 3 4 106" xfId="4160"/>
    <cellStyle name="쉼표 [0] 3 4 107" xfId="4161"/>
    <cellStyle name="쉼표 [0] 3 4 108" xfId="4162"/>
    <cellStyle name="쉼표 [0] 3 4 109" xfId="4163"/>
    <cellStyle name="쉼표 [0] 3 4 11" xfId="4164"/>
    <cellStyle name="쉼표 [0] 3 4 110" xfId="4165"/>
    <cellStyle name="쉼표 [0] 3 4 111" xfId="4166"/>
    <cellStyle name="쉼표 [0] 3 4 112" xfId="4167"/>
    <cellStyle name="쉼표 [0] 3 4 113" xfId="4168"/>
    <cellStyle name="쉼표 [0] 3 4 114" xfId="4169"/>
    <cellStyle name="쉼표 [0] 3 4 115" xfId="4170"/>
    <cellStyle name="쉼표 [0] 3 4 116" xfId="4171"/>
    <cellStyle name="쉼표 [0] 3 4 117" xfId="4172"/>
    <cellStyle name="쉼표 [0] 3 4 118" xfId="4173"/>
    <cellStyle name="쉼표 [0] 3 4 119" xfId="4174"/>
    <cellStyle name="쉼표 [0] 3 4 12" xfId="4175"/>
    <cellStyle name="쉼표 [0] 3 4 120" xfId="4176"/>
    <cellStyle name="쉼표 [0] 3 4 121" xfId="4177"/>
    <cellStyle name="쉼표 [0] 3 4 122" xfId="4178"/>
    <cellStyle name="쉼표 [0] 3 4 123" xfId="4179"/>
    <cellStyle name="쉼표 [0] 3 4 124" xfId="4180"/>
    <cellStyle name="쉼표 [0] 3 4 125" xfId="4181"/>
    <cellStyle name="쉼표 [0] 3 4 126" xfId="4182"/>
    <cellStyle name="쉼표 [0] 3 4 127" xfId="4183"/>
    <cellStyle name="쉼표 [0] 3 4 128" xfId="4184"/>
    <cellStyle name="쉼표 [0] 3 4 129" xfId="4185"/>
    <cellStyle name="쉼표 [0] 3 4 13" xfId="4186"/>
    <cellStyle name="쉼표 [0] 3 4 130" xfId="4187"/>
    <cellStyle name="쉼표 [0] 3 4 131" xfId="4188"/>
    <cellStyle name="쉼표 [0] 3 4 132" xfId="4189"/>
    <cellStyle name="쉼표 [0] 3 4 133" xfId="4190"/>
    <cellStyle name="쉼표 [0] 3 4 134" xfId="4191"/>
    <cellStyle name="쉼표 [0] 3 4 135" xfId="4192"/>
    <cellStyle name="쉼표 [0] 3 4 136" xfId="4193"/>
    <cellStyle name="쉼표 [0] 3 4 137" xfId="4194"/>
    <cellStyle name="쉼표 [0] 3 4 138" xfId="4195"/>
    <cellStyle name="쉼표 [0] 3 4 139" xfId="4196"/>
    <cellStyle name="쉼표 [0] 3 4 14" xfId="4197"/>
    <cellStyle name="쉼표 [0] 3 4 140" xfId="4198"/>
    <cellStyle name="쉼표 [0] 3 4 141" xfId="4199"/>
    <cellStyle name="쉼표 [0] 3 4 142" xfId="4200"/>
    <cellStyle name="쉼표 [0] 3 4 143" xfId="4201"/>
    <cellStyle name="쉼표 [0] 3 4 144" xfId="4202"/>
    <cellStyle name="쉼표 [0] 3 4 145" xfId="4203"/>
    <cellStyle name="쉼표 [0] 3 4 146" xfId="4204"/>
    <cellStyle name="쉼표 [0] 3 4 147" xfId="4205"/>
    <cellStyle name="쉼표 [0] 3 4 148" xfId="4206"/>
    <cellStyle name="쉼표 [0] 3 4 149" xfId="4207"/>
    <cellStyle name="쉼표 [0] 3 4 15" xfId="4208"/>
    <cellStyle name="쉼표 [0] 3 4 150" xfId="4209"/>
    <cellStyle name="쉼표 [0] 3 4 151" xfId="4210"/>
    <cellStyle name="쉼표 [0] 3 4 152" xfId="4211"/>
    <cellStyle name="쉼표 [0] 3 4 153" xfId="4212"/>
    <cellStyle name="쉼표 [0] 3 4 154" xfId="4213"/>
    <cellStyle name="쉼표 [0] 3 4 155" xfId="4214"/>
    <cellStyle name="쉼표 [0] 3 4 156" xfId="4215"/>
    <cellStyle name="쉼표 [0] 3 4 157" xfId="4216"/>
    <cellStyle name="쉼표 [0] 3 4 158" xfId="4217"/>
    <cellStyle name="쉼표 [0] 3 4 159" xfId="4218"/>
    <cellStyle name="쉼표 [0] 3 4 16" xfId="4219"/>
    <cellStyle name="쉼표 [0] 3 4 160" xfId="4220"/>
    <cellStyle name="쉼표 [0] 3 4 161" xfId="4221"/>
    <cellStyle name="쉼표 [0] 3 4 162" xfId="4222"/>
    <cellStyle name="쉼표 [0] 3 4 163" xfId="4223"/>
    <cellStyle name="쉼표 [0] 3 4 164" xfId="4224"/>
    <cellStyle name="쉼표 [0] 3 4 165" xfId="4225"/>
    <cellStyle name="쉼표 [0] 3 4 166" xfId="4226"/>
    <cellStyle name="쉼표 [0] 3 4 167" xfId="4227"/>
    <cellStyle name="쉼표 [0] 3 4 168" xfId="4228"/>
    <cellStyle name="쉼표 [0] 3 4 169" xfId="4229"/>
    <cellStyle name="쉼표 [0] 3 4 17" xfId="4230"/>
    <cellStyle name="쉼표 [0] 3 4 170" xfId="4231"/>
    <cellStyle name="쉼표 [0] 3 4 171" xfId="4232"/>
    <cellStyle name="쉼표 [0] 3 4 172" xfId="4233"/>
    <cellStyle name="쉼표 [0] 3 4 173" xfId="4234"/>
    <cellStyle name="쉼표 [0] 3 4 174" xfId="4235"/>
    <cellStyle name="쉼표 [0] 3 4 175" xfId="4236"/>
    <cellStyle name="쉼표 [0] 3 4 176" xfId="4237"/>
    <cellStyle name="쉼표 [0] 3 4 177" xfId="4238"/>
    <cellStyle name="쉼표 [0] 3 4 178" xfId="4239"/>
    <cellStyle name="쉼표 [0] 3 4 179" xfId="4240"/>
    <cellStyle name="쉼표 [0] 3 4 18" xfId="4241"/>
    <cellStyle name="쉼표 [0] 3 4 180" xfId="4242"/>
    <cellStyle name="쉼표 [0] 3 4 181" xfId="4243"/>
    <cellStyle name="쉼표 [0] 3 4 182" xfId="4244"/>
    <cellStyle name="쉼표 [0] 3 4 183" xfId="4245"/>
    <cellStyle name="쉼표 [0] 3 4 184" xfId="4246"/>
    <cellStyle name="쉼표 [0] 3 4 185" xfId="4247"/>
    <cellStyle name="쉼표 [0] 3 4 186" xfId="4248"/>
    <cellStyle name="쉼표 [0] 3 4 187" xfId="4249"/>
    <cellStyle name="쉼표 [0] 3 4 188" xfId="4250"/>
    <cellStyle name="쉼표 [0] 3 4 189" xfId="4251"/>
    <cellStyle name="쉼표 [0] 3 4 19" xfId="4252"/>
    <cellStyle name="쉼표 [0] 3 4 190" xfId="4253"/>
    <cellStyle name="쉼표 [0] 3 4 191" xfId="4254"/>
    <cellStyle name="쉼표 [0] 3 4 192" xfId="4255"/>
    <cellStyle name="쉼표 [0] 3 4 193" xfId="4256"/>
    <cellStyle name="쉼표 [0] 3 4 194" xfId="4257"/>
    <cellStyle name="쉼표 [0] 3 4 195" xfId="4258"/>
    <cellStyle name="쉼표 [0] 3 4 196" xfId="4259"/>
    <cellStyle name="쉼표 [0] 3 4 197" xfId="4260"/>
    <cellStyle name="쉼표 [0] 3 4 198" xfId="4261"/>
    <cellStyle name="쉼표 [0] 3 4 199" xfId="4262"/>
    <cellStyle name="쉼표 [0] 3 4 2" xfId="4263"/>
    <cellStyle name="쉼표 [0] 3 4 2 2" xfId="4264"/>
    <cellStyle name="쉼표 [0] 3 4 20" xfId="4265"/>
    <cellStyle name="쉼표 [0] 3 4 200" xfId="4266"/>
    <cellStyle name="쉼표 [0] 3 4 201" xfId="4267"/>
    <cellStyle name="쉼표 [0] 3 4 202" xfId="4268"/>
    <cellStyle name="쉼표 [0] 3 4 203" xfId="4269"/>
    <cellStyle name="쉼표 [0] 3 4 204" xfId="4270"/>
    <cellStyle name="쉼표 [0] 3 4 205" xfId="4271"/>
    <cellStyle name="쉼표 [0] 3 4 206" xfId="4272"/>
    <cellStyle name="쉼표 [0] 3 4 207" xfId="4273"/>
    <cellStyle name="쉼표 [0] 3 4 208" xfId="4274"/>
    <cellStyle name="쉼표 [0] 3 4 209" xfId="4275"/>
    <cellStyle name="쉼표 [0] 3 4 21" xfId="4276"/>
    <cellStyle name="쉼표 [0] 3 4 210" xfId="4277"/>
    <cellStyle name="쉼표 [0] 3 4 211" xfId="4278"/>
    <cellStyle name="쉼표 [0] 3 4 212" xfId="4279"/>
    <cellStyle name="쉼표 [0] 3 4 213" xfId="4280"/>
    <cellStyle name="쉼표 [0] 3 4 214" xfId="4281"/>
    <cellStyle name="쉼표 [0] 3 4 215" xfId="4282"/>
    <cellStyle name="쉼표 [0] 3 4 216" xfId="4283"/>
    <cellStyle name="쉼표 [0] 3 4 217" xfId="4284"/>
    <cellStyle name="쉼표 [0] 3 4 218" xfId="4285"/>
    <cellStyle name="쉼표 [0] 3 4 219" xfId="4286"/>
    <cellStyle name="쉼표 [0] 3 4 22" xfId="4287"/>
    <cellStyle name="쉼표 [0] 3 4 220" xfId="4288"/>
    <cellStyle name="쉼표 [0] 3 4 221" xfId="4289"/>
    <cellStyle name="쉼표 [0] 3 4 222" xfId="4290"/>
    <cellStyle name="쉼표 [0] 3 4 223" xfId="4291"/>
    <cellStyle name="쉼표 [0] 3 4 224" xfId="4292"/>
    <cellStyle name="쉼표 [0] 3 4 225" xfId="4293"/>
    <cellStyle name="쉼표 [0] 3 4 226" xfId="4294"/>
    <cellStyle name="쉼표 [0] 3 4 227" xfId="4295"/>
    <cellStyle name="쉼표 [0] 3 4 228" xfId="4296"/>
    <cellStyle name="쉼표 [0] 3 4 229" xfId="4297"/>
    <cellStyle name="쉼표 [0] 3 4 23" xfId="4298"/>
    <cellStyle name="쉼표 [0] 3 4 230" xfId="4299"/>
    <cellStyle name="쉼표 [0] 3 4 231" xfId="4300"/>
    <cellStyle name="쉼표 [0] 3 4 232" xfId="4301"/>
    <cellStyle name="쉼표 [0] 3 4 233" xfId="4302"/>
    <cellStyle name="쉼표 [0] 3 4 234" xfId="4303"/>
    <cellStyle name="쉼표 [0] 3 4 235" xfId="4304"/>
    <cellStyle name="쉼표 [0] 3 4 236" xfId="4305"/>
    <cellStyle name="쉼표 [0] 3 4 237" xfId="4306"/>
    <cellStyle name="쉼표 [0] 3 4 238" xfId="4307"/>
    <cellStyle name="쉼표 [0] 3 4 239" xfId="4308"/>
    <cellStyle name="쉼표 [0] 3 4 24" xfId="4309"/>
    <cellStyle name="쉼표 [0] 3 4 240" xfId="4310"/>
    <cellStyle name="쉼표 [0] 3 4 241" xfId="4311"/>
    <cellStyle name="쉼표 [0] 3 4 242" xfId="4312"/>
    <cellStyle name="쉼표 [0] 3 4 243" xfId="4313"/>
    <cellStyle name="쉼표 [0] 3 4 244" xfId="4314"/>
    <cellStyle name="쉼표 [0] 3 4 245" xfId="4315"/>
    <cellStyle name="쉼표 [0] 3 4 246" xfId="4316"/>
    <cellStyle name="쉼표 [0] 3 4 247" xfId="4317"/>
    <cellStyle name="쉼표 [0] 3 4 248" xfId="4318"/>
    <cellStyle name="쉼표 [0] 3 4 249" xfId="4319"/>
    <cellStyle name="쉼표 [0] 3 4 25" xfId="4320"/>
    <cellStyle name="쉼표 [0] 3 4 250" xfId="4321"/>
    <cellStyle name="쉼표 [0] 3 4 251" xfId="4322"/>
    <cellStyle name="쉼표 [0] 3 4 252" xfId="4323"/>
    <cellStyle name="쉼표 [0] 3 4 253" xfId="4324"/>
    <cellStyle name="쉼표 [0] 3 4 254" xfId="4325"/>
    <cellStyle name="쉼표 [0] 3 4 26" xfId="4326"/>
    <cellStyle name="쉼표 [0] 3 4 27" xfId="4327"/>
    <cellStyle name="쉼표 [0] 3 4 28" xfId="4328"/>
    <cellStyle name="쉼표 [0] 3 4 29" xfId="4329"/>
    <cellStyle name="쉼표 [0] 3 4 3" xfId="4330"/>
    <cellStyle name="쉼표 [0] 3 4 30" xfId="4331"/>
    <cellStyle name="쉼표 [0] 3 4 31" xfId="4332"/>
    <cellStyle name="쉼표 [0] 3 4 32" xfId="4333"/>
    <cellStyle name="쉼표 [0] 3 4 33" xfId="4334"/>
    <cellStyle name="쉼표 [0] 3 4 34" xfId="4335"/>
    <cellStyle name="쉼표 [0] 3 4 35" xfId="4336"/>
    <cellStyle name="쉼표 [0] 3 4 36" xfId="4337"/>
    <cellStyle name="쉼표 [0] 3 4 37" xfId="4338"/>
    <cellStyle name="쉼표 [0] 3 4 38" xfId="4339"/>
    <cellStyle name="쉼표 [0] 3 4 39" xfId="4340"/>
    <cellStyle name="쉼표 [0] 3 4 4" xfId="4341"/>
    <cellStyle name="쉼표 [0] 3 4 40" xfId="4342"/>
    <cellStyle name="쉼표 [0] 3 4 41" xfId="4343"/>
    <cellStyle name="쉼표 [0] 3 4 42" xfId="4344"/>
    <cellStyle name="쉼표 [0] 3 4 43" xfId="4345"/>
    <cellStyle name="쉼표 [0] 3 4 44" xfId="4346"/>
    <cellStyle name="쉼표 [0] 3 4 45" xfId="4347"/>
    <cellStyle name="쉼표 [0] 3 4 46" xfId="4348"/>
    <cellStyle name="쉼표 [0] 3 4 47" xfId="4349"/>
    <cellStyle name="쉼표 [0] 3 4 48" xfId="4350"/>
    <cellStyle name="쉼표 [0] 3 4 49" xfId="4351"/>
    <cellStyle name="쉼표 [0] 3 4 5" xfId="4352"/>
    <cellStyle name="쉼표 [0] 3 4 50" xfId="4353"/>
    <cellStyle name="쉼표 [0] 3 4 51" xfId="4354"/>
    <cellStyle name="쉼표 [0] 3 4 52" xfId="4355"/>
    <cellStyle name="쉼표 [0] 3 4 53" xfId="4356"/>
    <cellStyle name="쉼표 [0] 3 4 54" xfId="4357"/>
    <cellStyle name="쉼표 [0] 3 4 55" xfId="4358"/>
    <cellStyle name="쉼표 [0] 3 4 56" xfId="4359"/>
    <cellStyle name="쉼표 [0] 3 4 57" xfId="4360"/>
    <cellStyle name="쉼표 [0] 3 4 58" xfId="4361"/>
    <cellStyle name="쉼표 [0] 3 4 59" xfId="4362"/>
    <cellStyle name="쉼표 [0] 3 4 6" xfId="4363"/>
    <cellStyle name="쉼표 [0] 3 4 60" xfId="4364"/>
    <cellStyle name="쉼표 [0] 3 4 61" xfId="4365"/>
    <cellStyle name="쉼표 [0] 3 4 62" xfId="4366"/>
    <cellStyle name="쉼표 [0] 3 4 63" xfId="4367"/>
    <cellStyle name="쉼표 [0] 3 4 64" xfId="4368"/>
    <cellStyle name="쉼표 [0] 3 4 65" xfId="4369"/>
    <cellStyle name="쉼표 [0] 3 4 66" xfId="4370"/>
    <cellStyle name="쉼표 [0] 3 4 67" xfId="4371"/>
    <cellStyle name="쉼표 [0] 3 4 68" xfId="4372"/>
    <cellStyle name="쉼표 [0] 3 4 69" xfId="4373"/>
    <cellStyle name="쉼표 [0] 3 4 7" xfId="4374"/>
    <cellStyle name="쉼표 [0] 3 4 70" xfId="4375"/>
    <cellStyle name="쉼표 [0] 3 4 71" xfId="4376"/>
    <cellStyle name="쉼표 [0] 3 4 72" xfId="4377"/>
    <cellStyle name="쉼표 [0] 3 4 73" xfId="4378"/>
    <cellStyle name="쉼표 [0] 3 4 74" xfId="4379"/>
    <cellStyle name="쉼표 [0] 3 4 75" xfId="4380"/>
    <cellStyle name="쉼표 [0] 3 4 76" xfId="4381"/>
    <cellStyle name="쉼표 [0] 3 4 77" xfId="4382"/>
    <cellStyle name="쉼표 [0] 3 4 78" xfId="4383"/>
    <cellStyle name="쉼표 [0] 3 4 79" xfId="4384"/>
    <cellStyle name="쉼표 [0] 3 4 8" xfId="4385"/>
    <cellStyle name="쉼표 [0] 3 4 80" xfId="4386"/>
    <cellStyle name="쉼표 [0] 3 4 81" xfId="4387"/>
    <cellStyle name="쉼표 [0] 3 4 82" xfId="4388"/>
    <cellStyle name="쉼표 [0] 3 4 83" xfId="4389"/>
    <cellStyle name="쉼표 [0] 3 4 84" xfId="4390"/>
    <cellStyle name="쉼표 [0] 3 4 85" xfId="4391"/>
    <cellStyle name="쉼표 [0] 3 4 86" xfId="4392"/>
    <cellStyle name="쉼표 [0] 3 4 87" xfId="4393"/>
    <cellStyle name="쉼표 [0] 3 4 88" xfId="4394"/>
    <cellStyle name="쉼표 [0] 3 4 89" xfId="4395"/>
    <cellStyle name="쉼표 [0] 3 4 9" xfId="4396"/>
    <cellStyle name="쉼표 [0] 3 4 90" xfId="4397"/>
    <cellStyle name="쉼표 [0] 3 4 91" xfId="4398"/>
    <cellStyle name="쉼표 [0] 3 4 92" xfId="4399"/>
    <cellStyle name="쉼표 [0] 3 4 93" xfId="4400"/>
    <cellStyle name="쉼표 [0] 3 4 94" xfId="4401"/>
    <cellStyle name="쉼표 [0] 3 4 95" xfId="4402"/>
    <cellStyle name="쉼표 [0] 3 4 96" xfId="4403"/>
    <cellStyle name="쉼표 [0] 3 4 97" xfId="4404"/>
    <cellStyle name="쉼표 [0] 3 4 98" xfId="4405"/>
    <cellStyle name="쉼표 [0] 3 4 99" xfId="4406"/>
    <cellStyle name="쉼표 [0] 3 40" xfId="4407"/>
    <cellStyle name="쉼표 [0] 3 41" xfId="4408"/>
    <cellStyle name="쉼표 [0] 3 42" xfId="4409"/>
    <cellStyle name="쉼표 [0] 3 43" xfId="4410"/>
    <cellStyle name="쉼표 [0] 3 44" xfId="4411"/>
    <cellStyle name="쉼표 [0] 3 45" xfId="4412"/>
    <cellStyle name="쉼표 [0] 3 46" xfId="4413"/>
    <cellStyle name="쉼표 [0] 3 47" xfId="4414"/>
    <cellStyle name="쉼표 [0] 3 48" xfId="4415"/>
    <cellStyle name="쉼표 [0] 3 49" xfId="4416"/>
    <cellStyle name="쉼표 [0] 3 5" xfId="4417"/>
    <cellStyle name="쉼표 [0] 3 5 2" xfId="4418"/>
    <cellStyle name="쉼표 [0] 3 50" xfId="4419"/>
    <cellStyle name="쉼표 [0] 3 51" xfId="4420"/>
    <cellStyle name="쉼표 [0] 3 52" xfId="4421"/>
    <cellStyle name="쉼표 [0] 3 53" xfId="4422"/>
    <cellStyle name="쉼표 [0] 3 54" xfId="4423"/>
    <cellStyle name="쉼표 [0] 3 55" xfId="4424"/>
    <cellStyle name="쉼표 [0] 3 56" xfId="4425"/>
    <cellStyle name="쉼표 [0] 3 57" xfId="4426"/>
    <cellStyle name="쉼표 [0] 3 58" xfId="4427"/>
    <cellStyle name="쉼표 [0] 3 59" xfId="4428"/>
    <cellStyle name="쉼표 [0] 3 6" xfId="4429"/>
    <cellStyle name="쉼표 [0] 3 6 2" xfId="4430"/>
    <cellStyle name="쉼표 [0] 3 6 3" xfId="4431"/>
    <cellStyle name="쉼표 [0] 3 60" xfId="4432"/>
    <cellStyle name="쉼표 [0] 3 61" xfId="4433"/>
    <cellStyle name="쉼표 [0] 3 62" xfId="4434"/>
    <cellStyle name="쉼표 [0] 3 63" xfId="4435"/>
    <cellStyle name="쉼표 [0] 3 64" xfId="4436"/>
    <cellStyle name="쉼표 [0] 3 65" xfId="4437"/>
    <cellStyle name="쉼표 [0] 3 66" xfId="4438"/>
    <cellStyle name="쉼표 [0] 3 67" xfId="4439"/>
    <cellStyle name="쉼표 [0] 3 68" xfId="4440"/>
    <cellStyle name="쉼표 [0] 3 69" xfId="4441"/>
    <cellStyle name="쉼표 [0] 3 7" xfId="4442"/>
    <cellStyle name="쉼표 [0] 3 70" xfId="4443"/>
    <cellStyle name="쉼표 [0] 3 71" xfId="4444"/>
    <cellStyle name="쉼표 [0] 3 72" xfId="4445"/>
    <cellStyle name="쉼표 [0] 3 73" xfId="4446"/>
    <cellStyle name="쉼표 [0] 3 74" xfId="4447"/>
    <cellStyle name="쉼표 [0] 3 75" xfId="4448"/>
    <cellStyle name="쉼표 [0] 3 76" xfId="4449"/>
    <cellStyle name="쉼표 [0] 3 77" xfId="4450"/>
    <cellStyle name="쉼표 [0] 3 78" xfId="4451"/>
    <cellStyle name="쉼표 [0] 3 79" xfId="4452"/>
    <cellStyle name="쉼표 [0] 3 8" xfId="4453"/>
    <cellStyle name="쉼표 [0] 3 80" xfId="4454"/>
    <cellStyle name="쉼표 [0] 3 81" xfId="4455"/>
    <cellStyle name="쉼표 [0] 3 82" xfId="4456"/>
    <cellStyle name="쉼표 [0] 3 83" xfId="4457"/>
    <cellStyle name="쉼표 [0] 3 84" xfId="4458"/>
    <cellStyle name="쉼표 [0] 3 85" xfId="4459"/>
    <cellStyle name="쉼표 [0] 3 86" xfId="4460"/>
    <cellStyle name="쉼표 [0] 3 87" xfId="4461"/>
    <cellStyle name="쉼표 [0] 3 88" xfId="4462"/>
    <cellStyle name="쉼표 [0] 3 89" xfId="4463"/>
    <cellStyle name="쉼표 [0] 3 9" xfId="4464"/>
    <cellStyle name="쉼표 [0] 3 90" xfId="4465"/>
    <cellStyle name="쉼표 [0] 3 91" xfId="4466"/>
    <cellStyle name="쉼표 [0] 3 92" xfId="4467"/>
    <cellStyle name="쉼표 [0] 3 93" xfId="4468"/>
    <cellStyle name="쉼표 [0] 3 94" xfId="4469"/>
    <cellStyle name="쉼표 [0] 3 95" xfId="4470"/>
    <cellStyle name="쉼표 [0] 3 96" xfId="4471"/>
    <cellStyle name="쉼표 [0] 3 97" xfId="4472"/>
    <cellStyle name="쉼표 [0] 30" xfId="4473"/>
    <cellStyle name="쉼표 [0] 31" xfId="4474"/>
    <cellStyle name="쉼표 [0] 32" xfId="4475"/>
    <cellStyle name="쉼표 [0] 33" xfId="4476"/>
    <cellStyle name="쉼표 [0] 33 2" xfId="4477"/>
    <cellStyle name="쉼표 [0] 34" xfId="4478"/>
    <cellStyle name="쉼표 [0] 35" xfId="4479"/>
    <cellStyle name="쉼표 [0] 36" xfId="36"/>
    <cellStyle name="쉼표 [0] 36 2" xfId="4480"/>
    <cellStyle name="쉼표 [0] 37" xfId="4481"/>
    <cellStyle name="쉼표 [0] 38" xfId="4482"/>
    <cellStyle name="쉼표 [0] 39" xfId="4483"/>
    <cellStyle name="쉼표 [0] 4" xfId="16"/>
    <cellStyle name="쉼표 [0] 4 10" xfId="4484"/>
    <cellStyle name="쉼표 [0] 4 11" xfId="4485"/>
    <cellStyle name="쉼표 [0] 4 12" xfId="4486"/>
    <cellStyle name="쉼표 [0] 4 13" xfId="4487"/>
    <cellStyle name="쉼표 [0] 4 14" xfId="4488"/>
    <cellStyle name="쉼표 [0] 4 15" xfId="4489"/>
    <cellStyle name="쉼표 [0] 4 16" xfId="4490"/>
    <cellStyle name="쉼표 [0] 4 17" xfId="4491"/>
    <cellStyle name="쉼표 [0] 4 2" xfId="4492"/>
    <cellStyle name="쉼표 [0] 4 3" xfId="4493"/>
    <cellStyle name="쉼표 [0] 4 4" xfId="4494"/>
    <cellStyle name="쉼표 [0] 4 5" xfId="4495"/>
    <cellStyle name="쉼표 [0] 4 6" xfId="4496"/>
    <cellStyle name="쉼표 [0] 4 7" xfId="4497"/>
    <cellStyle name="쉼표 [0] 4 8" xfId="4498"/>
    <cellStyle name="쉼표 [0] 4 9" xfId="4499"/>
    <cellStyle name="쉼표 [0] 40" xfId="4500"/>
    <cellStyle name="쉼표 [0] 40 2" xfId="4501"/>
    <cellStyle name="쉼표 [0] 41" xfId="4502"/>
    <cellStyle name="쉼표 [0] 42" xfId="4503"/>
    <cellStyle name="쉼표 [0] 43" xfId="10"/>
    <cellStyle name="쉼표 [0] 43 2" xfId="4504"/>
    <cellStyle name="쉼표 [0] 44" xfId="12"/>
    <cellStyle name="쉼표 [0] 44 2" xfId="4505"/>
    <cellStyle name="쉼표 [0] 45" xfId="14"/>
    <cellStyle name="쉼표 [0] 45 2" xfId="4506"/>
    <cellStyle name="쉼표 [0] 46" xfId="17"/>
    <cellStyle name="쉼표 [0] 46 2" xfId="4507"/>
    <cellStyle name="쉼표 [0] 47" xfId="19"/>
    <cellStyle name="쉼표 [0] 47 2" xfId="4508"/>
    <cellStyle name="쉼표 [0] 48" xfId="21"/>
    <cellStyle name="쉼표 [0] 48 2" xfId="4509"/>
    <cellStyle name="쉼표 [0] 49" xfId="24"/>
    <cellStyle name="쉼표 [0] 49 2" xfId="4510"/>
    <cellStyle name="쉼표 [0] 5" xfId="116"/>
    <cellStyle name="쉼표 [0] 5 10" xfId="4511"/>
    <cellStyle name="쉼표 [0] 5 11" xfId="4512"/>
    <cellStyle name="쉼표 [0] 5 12" xfId="4513"/>
    <cellStyle name="쉼표 [0] 5 13" xfId="4514"/>
    <cellStyle name="쉼표 [0] 5 14" xfId="4515"/>
    <cellStyle name="쉼표 [0] 5 15" xfId="4516"/>
    <cellStyle name="쉼표 [0] 5 16" xfId="4517"/>
    <cellStyle name="쉼표 [0] 5 17" xfId="4518"/>
    <cellStyle name="쉼표 [0] 5 18" xfId="4519"/>
    <cellStyle name="쉼표 [0] 5 19" xfId="4520"/>
    <cellStyle name="쉼표 [0] 5 2" xfId="4521"/>
    <cellStyle name="쉼표 [0] 5 2 2" xfId="4522"/>
    <cellStyle name="쉼표 [0] 5 20" xfId="4523"/>
    <cellStyle name="쉼표 [0] 5 21" xfId="4524"/>
    <cellStyle name="쉼표 [0] 5 22" xfId="4525"/>
    <cellStyle name="쉼표 [0] 5 23" xfId="4526"/>
    <cellStyle name="쉼표 [0] 5 24" xfId="4527"/>
    <cellStyle name="쉼표 [0] 5 25" xfId="4528"/>
    <cellStyle name="쉼표 [0] 5 26" xfId="4529"/>
    <cellStyle name="쉼표 [0] 5 27" xfId="4530"/>
    <cellStyle name="쉼표 [0] 5 28" xfId="4531"/>
    <cellStyle name="쉼표 [0] 5 29" xfId="4532"/>
    <cellStyle name="쉼표 [0] 5 3" xfId="4533"/>
    <cellStyle name="쉼표 [0] 5 30" xfId="4534"/>
    <cellStyle name="쉼표 [0] 5 31" xfId="4535"/>
    <cellStyle name="쉼표 [0] 5 32" xfId="4536"/>
    <cellStyle name="쉼표 [0] 5 33" xfId="4537"/>
    <cellStyle name="쉼표 [0] 5 34" xfId="4538"/>
    <cellStyle name="쉼표 [0] 5 35" xfId="4539"/>
    <cellStyle name="쉼표 [0] 5 36" xfId="4540"/>
    <cellStyle name="쉼표 [0] 5 37" xfId="4541"/>
    <cellStyle name="쉼표 [0] 5 38" xfId="4542"/>
    <cellStyle name="쉼표 [0] 5 39" xfId="4543"/>
    <cellStyle name="쉼표 [0] 5 4" xfId="4544"/>
    <cellStyle name="쉼표 [0] 5 40" xfId="4545"/>
    <cellStyle name="쉼표 [0] 5 41" xfId="4546"/>
    <cellStyle name="쉼표 [0] 5 42" xfId="4547"/>
    <cellStyle name="쉼표 [0] 5 43" xfId="4548"/>
    <cellStyle name="쉼표 [0] 5 44" xfId="4549"/>
    <cellStyle name="쉼표 [0] 5 45" xfId="4550"/>
    <cellStyle name="쉼표 [0] 5 46" xfId="4551"/>
    <cellStyle name="쉼표 [0] 5 47" xfId="4552"/>
    <cellStyle name="쉼표 [0] 5 48" xfId="4553"/>
    <cellStyle name="쉼표 [0] 5 49" xfId="4554"/>
    <cellStyle name="쉼표 [0] 5 5" xfId="4555"/>
    <cellStyle name="쉼표 [0] 5 50" xfId="4556"/>
    <cellStyle name="쉼표 [0] 5 51" xfId="4557"/>
    <cellStyle name="쉼표 [0] 5 52" xfId="4558"/>
    <cellStyle name="쉼표 [0] 5 53" xfId="4559"/>
    <cellStyle name="쉼표 [0] 5 54" xfId="4560"/>
    <cellStyle name="쉼표 [0] 5 55" xfId="4561"/>
    <cellStyle name="쉼표 [0] 5 56" xfId="4562"/>
    <cellStyle name="쉼표 [0] 5 57" xfId="4563"/>
    <cellStyle name="쉼표 [0] 5 58" xfId="4564"/>
    <cellStyle name="쉼표 [0] 5 59" xfId="4565"/>
    <cellStyle name="쉼표 [0] 5 6" xfId="4566"/>
    <cellStyle name="쉼표 [0] 5 60" xfId="4567"/>
    <cellStyle name="쉼표 [0] 5 61" xfId="4568"/>
    <cellStyle name="쉼표 [0] 5 62" xfId="4569"/>
    <cellStyle name="쉼표 [0] 5 63" xfId="4570"/>
    <cellStyle name="쉼표 [0] 5 64" xfId="4571"/>
    <cellStyle name="쉼표 [0] 5 65" xfId="4572"/>
    <cellStyle name="쉼표 [0] 5 66" xfId="4573"/>
    <cellStyle name="쉼표 [0] 5 67" xfId="4574"/>
    <cellStyle name="쉼표 [0] 5 68" xfId="4575"/>
    <cellStyle name="쉼표 [0] 5 69" xfId="4576"/>
    <cellStyle name="쉼표 [0] 5 7" xfId="4577"/>
    <cellStyle name="쉼표 [0] 5 70" xfId="4578"/>
    <cellStyle name="쉼표 [0] 5 71" xfId="4579"/>
    <cellStyle name="쉼표 [0] 5 72" xfId="4580"/>
    <cellStyle name="쉼표 [0] 5 73" xfId="4581"/>
    <cellStyle name="쉼표 [0] 5 74" xfId="4582"/>
    <cellStyle name="쉼표 [0] 5 75" xfId="4583"/>
    <cellStyle name="쉼표 [0] 5 76" xfId="4584"/>
    <cellStyle name="쉼표 [0] 5 77" xfId="4585"/>
    <cellStyle name="쉼표 [0] 5 78" xfId="4586"/>
    <cellStyle name="쉼표 [0] 5 79" xfId="4587"/>
    <cellStyle name="쉼표 [0] 5 8" xfId="4588"/>
    <cellStyle name="쉼표 [0] 5 80" xfId="4589"/>
    <cellStyle name="쉼표 [0] 5 81" xfId="4590"/>
    <cellStyle name="쉼표 [0] 5 82" xfId="4591"/>
    <cellStyle name="쉼표 [0] 5 83" xfId="4592"/>
    <cellStyle name="쉼표 [0] 5 84" xfId="4593"/>
    <cellStyle name="쉼표 [0] 5 85" xfId="4594"/>
    <cellStyle name="쉼표 [0] 5 86" xfId="4595"/>
    <cellStyle name="쉼표 [0] 5 87" xfId="4596"/>
    <cellStyle name="쉼표 [0] 5 88" xfId="4597"/>
    <cellStyle name="쉼표 [0] 5 89" xfId="4598"/>
    <cellStyle name="쉼표 [0] 5 9" xfId="4599"/>
    <cellStyle name="쉼표 [0] 50" xfId="26"/>
    <cellStyle name="쉼표 [0] 50 2" xfId="4600"/>
    <cellStyle name="쉼표 [0] 51" xfId="29"/>
    <cellStyle name="쉼표 [0] 51 2" xfId="4601"/>
    <cellStyle name="쉼표 [0] 52" xfId="31"/>
    <cellStyle name="쉼표 [0] 52 2" xfId="4602"/>
    <cellStyle name="쉼표 [0] 53" xfId="33"/>
    <cellStyle name="쉼표 [0] 53 2" xfId="4603"/>
    <cellStyle name="쉼표 [0] 54" xfId="37"/>
    <cellStyle name="쉼표 [0] 54 2" xfId="4604"/>
    <cellStyle name="쉼표 [0] 55" xfId="39"/>
    <cellStyle name="쉼표 [0] 55 2" xfId="4605"/>
    <cellStyle name="쉼표 [0] 56" xfId="41"/>
    <cellStyle name="쉼표 [0] 56 2" xfId="4606"/>
    <cellStyle name="쉼표 [0] 57" xfId="58"/>
    <cellStyle name="쉼표 [0] 57 2" xfId="4607"/>
    <cellStyle name="쉼표 [0] 58" xfId="7"/>
    <cellStyle name="쉼표 [0] 58 2" xfId="4608"/>
    <cellStyle name="쉼표 [0] 59" xfId="8"/>
    <cellStyle name="쉼표 [0] 59 2" xfId="4609"/>
    <cellStyle name="쉼표 [0] 6" xfId="4610"/>
    <cellStyle name="쉼표 [0] 60" xfId="9"/>
    <cellStyle name="쉼표 [0] 60 2" xfId="4611"/>
    <cellStyle name="쉼표 [0] 61" xfId="11"/>
    <cellStyle name="쉼표 [0] 61 2" xfId="4612"/>
    <cellStyle name="쉼표 [0] 62" xfId="13"/>
    <cellStyle name="쉼표 [0] 62 2" xfId="4613"/>
    <cellStyle name="쉼표 [0] 63" xfId="15"/>
    <cellStyle name="쉼표 [0] 63 2" xfId="4614"/>
    <cellStyle name="쉼표 [0] 64" xfId="18"/>
    <cellStyle name="쉼표 [0] 64 2" xfId="4615"/>
    <cellStyle name="쉼표 [0] 64 3" xfId="4616"/>
    <cellStyle name="쉼표 [0] 64 4" xfId="4617"/>
    <cellStyle name="쉼표 [0] 64 5" xfId="4618"/>
    <cellStyle name="쉼표 [0] 64 6" xfId="4619"/>
    <cellStyle name="쉼표 [0] 65" xfId="22"/>
    <cellStyle name="쉼표 [0] 68" xfId="25"/>
    <cellStyle name="쉼표 [0] 69" xfId="27"/>
    <cellStyle name="쉼표 [0] 7" xfId="23"/>
    <cellStyle name="쉼표 [0] 7 2" xfId="4620"/>
    <cellStyle name="쉼표 [0] 7 3" xfId="4621"/>
    <cellStyle name="쉼표 [0] 70" xfId="30"/>
    <cellStyle name="쉼표 [0] 71" xfId="32"/>
    <cellStyle name="쉼표 [0] 72" xfId="34"/>
    <cellStyle name="쉼표 [0] 73" xfId="38"/>
    <cellStyle name="쉼표 [0] 74" xfId="40"/>
    <cellStyle name="쉼표 [0] 75" xfId="42"/>
    <cellStyle name="쉼표 [0] 8" xfId="110"/>
    <cellStyle name="쉼표 [0] 9" xfId="20"/>
    <cellStyle name="쉼표 [0] 9 10" xfId="4622"/>
    <cellStyle name="쉼표 [0] 9 11" xfId="4623"/>
    <cellStyle name="쉼표 [0] 9 12" xfId="4624"/>
    <cellStyle name="쉼표 [0] 9 13" xfId="4625"/>
    <cellStyle name="쉼표 [0] 9 14" xfId="4626"/>
    <cellStyle name="쉼표 [0] 9 15" xfId="4627"/>
    <cellStyle name="쉼표 [0] 9 16" xfId="4628"/>
    <cellStyle name="쉼표 [0] 9 2" xfId="4629"/>
    <cellStyle name="쉼표 [0] 9 3" xfId="4630"/>
    <cellStyle name="쉼표 [0] 9 4" xfId="4631"/>
    <cellStyle name="쉼표 [0] 9 5" xfId="4632"/>
    <cellStyle name="쉼표 [0] 9 6" xfId="4633"/>
    <cellStyle name="쉼표 [0] 9 7" xfId="4634"/>
    <cellStyle name="쉼표 [0] 9 8" xfId="4635"/>
    <cellStyle name="쉼표 [0] 9 9" xfId="4636"/>
    <cellStyle name="스타일 1" xfId="59"/>
    <cellStyle name="스타일 1 2" xfId="4637"/>
    <cellStyle name="스타일 1 3" xfId="4638"/>
    <cellStyle name="안건회계법인" xfId="4639"/>
    <cellStyle name="연결된 셀 10" xfId="4640"/>
    <cellStyle name="연결된 셀 11" xfId="4641"/>
    <cellStyle name="연결된 셀 12" xfId="4642"/>
    <cellStyle name="연결된 셀 13" xfId="4643"/>
    <cellStyle name="연결된 셀 14" xfId="4644"/>
    <cellStyle name="연결된 셀 15" xfId="4645"/>
    <cellStyle name="연결된 셀 2" xfId="4646"/>
    <cellStyle name="연결된 셀 3" xfId="4647"/>
    <cellStyle name="연결된 셀 4" xfId="4648"/>
    <cellStyle name="연결된 셀 5" xfId="4649"/>
    <cellStyle name="연결된 셀 6" xfId="4650"/>
    <cellStyle name="연결된 셀 7" xfId="4651"/>
    <cellStyle name="연결된 셀 8" xfId="4652"/>
    <cellStyle name="연결된 셀 9" xfId="4653"/>
    <cellStyle name="예산요구" xfId="4654"/>
    <cellStyle name="요약 10" xfId="4655"/>
    <cellStyle name="요약 11" xfId="4656"/>
    <cellStyle name="요약 12" xfId="4657"/>
    <cellStyle name="요약 13" xfId="4658"/>
    <cellStyle name="요약 14" xfId="4659"/>
    <cellStyle name="요약 15" xfId="4660"/>
    <cellStyle name="요약 2" xfId="4661"/>
    <cellStyle name="요약 3" xfId="4662"/>
    <cellStyle name="요약 4" xfId="4663"/>
    <cellStyle name="요약 5" xfId="4664"/>
    <cellStyle name="요약 6" xfId="4665"/>
    <cellStyle name="요약 7" xfId="4666"/>
    <cellStyle name="요약 8" xfId="4667"/>
    <cellStyle name="요약 9" xfId="4668"/>
    <cellStyle name="입력 10" xfId="4669"/>
    <cellStyle name="입력 11" xfId="4670"/>
    <cellStyle name="입력 12" xfId="4671"/>
    <cellStyle name="입력 13" xfId="4672"/>
    <cellStyle name="입력 14" xfId="4673"/>
    <cellStyle name="입력 15" xfId="4674"/>
    <cellStyle name="입력 2" xfId="4675"/>
    <cellStyle name="입력 3" xfId="4676"/>
    <cellStyle name="입력 4" xfId="4677"/>
    <cellStyle name="입력 5" xfId="4678"/>
    <cellStyle name="입력 6" xfId="4679"/>
    <cellStyle name="입력 7" xfId="4680"/>
    <cellStyle name="입력 8" xfId="4681"/>
    <cellStyle name="입력 9" xfId="4682"/>
    <cellStyle name="자리수" xfId="60"/>
    <cellStyle name="자리수0" xfId="61"/>
    <cellStyle name="제목 1 10" xfId="4683"/>
    <cellStyle name="제목 1 11" xfId="4684"/>
    <cellStyle name="제목 1 12" xfId="4685"/>
    <cellStyle name="제목 1 13" xfId="4686"/>
    <cellStyle name="제목 1 14" xfId="4687"/>
    <cellStyle name="제목 1 15" xfId="4688"/>
    <cellStyle name="제목 1 2" xfId="4689"/>
    <cellStyle name="제목 1 3" xfId="4690"/>
    <cellStyle name="제목 1 4" xfId="4691"/>
    <cellStyle name="제목 1 5" xfId="4692"/>
    <cellStyle name="제목 1 6" xfId="4693"/>
    <cellStyle name="제목 1 7" xfId="4694"/>
    <cellStyle name="제목 1 8" xfId="4695"/>
    <cellStyle name="제목 1 9" xfId="4696"/>
    <cellStyle name="제목 10" xfId="4697"/>
    <cellStyle name="제목 11" xfId="4698"/>
    <cellStyle name="제목 12" xfId="4699"/>
    <cellStyle name="제목 13" xfId="4700"/>
    <cellStyle name="제목 14" xfId="4701"/>
    <cellStyle name="제목 15" xfId="4702"/>
    <cellStyle name="제목 16" xfId="4703"/>
    <cellStyle name="제목 17" xfId="4704"/>
    <cellStyle name="제목 18" xfId="4705"/>
    <cellStyle name="제목 2 10" xfId="4706"/>
    <cellStyle name="제목 2 11" xfId="4707"/>
    <cellStyle name="제목 2 12" xfId="4708"/>
    <cellStyle name="제목 2 13" xfId="4709"/>
    <cellStyle name="제목 2 14" xfId="4710"/>
    <cellStyle name="제목 2 15" xfId="4711"/>
    <cellStyle name="제목 2 2" xfId="4712"/>
    <cellStyle name="제목 2 3" xfId="4713"/>
    <cellStyle name="제목 2 4" xfId="4714"/>
    <cellStyle name="제목 2 5" xfId="4715"/>
    <cellStyle name="제목 2 6" xfId="4716"/>
    <cellStyle name="제목 2 7" xfId="4717"/>
    <cellStyle name="제목 2 8" xfId="4718"/>
    <cellStyle name="제목 2 9" xfId="4719"/>
    <cellStyle name="제목 3 10" xfId="4720"/>
    <cellStyle name="제목 3 11" xfId="4721"/>
    <cellStyle name="제목 3 12" xfId="4722"/>
    <cellStyle name="제목 3 13" xfId="4723"/>
    <cellStyle name="제목 3 14" xfId="4724"/>
    <cellStyle name="제목 3 15" xfId="4725"/>
    <cellStyle name="제목 3 2" xfId="4726"/>
    <cellStyle name="제목 3 3" xfId="4727"/>
    <cellStyle name="제목 3 4" xfId="4728"/>
    <cellStyle name="제목 3 5" xfId="4729"/>
    <cellStyle name="제목 3 6" xfId="4730"/>
    <cellStyle name="제목 3 7" xfId="4731"/>
    <cellStyle name="제목 3 8" xfId="4732"/>
    <cellStyle name="제목 3 9" xfId="4733"/>
    <cellStyle name="제목 4 10" xfId="4734"/>
    <cellStyle name="제목 4 11" xfId="4735"/>
    <cellStyle name="제목 4 12" xfId="4736"/>
    <cellStyle name="제목 4 13" xfId="4737"/>
    <cellStyle name="제목 4 14" xfId="4738"/>
    <cellStyle name="제목 4 15" xfId="4739"/>
    <cellStyle name="제목 4 2" xfId="4740"/>
    <cellStyle name="제목 4 3" xfId="4741"/>
    <cellStyle name="제목 4 4" xfId="4742"/>
    <cellStyle name="제목 4 5" xfId="4743"/>
    <cellStyle name="제목 4 6" xfId="4744"/>
    <cellStyle name="제목 4 7" xfId="4745"/>
    <cellStyle name="제목 4 8" xfId="4746"/>
    <cellStyle name="제목 4 9" xfId="4747"/>
    <cellStyle name="제목 5" xfId="4748"/>
    <cellStyle name="제목 6" xfId="4749"/>
    <cellStyle name="제목 7" xfId="4750"/>
    <cellStyle name="제목 8" xfId="4751"/>
    <cellStyle name="제목 9" xfId="4752"/>
    <cellStyle name="좋음 10" xfId="4753"/>
    <cellStyle name="좋음 11" xfId="4754"/>
    <cellStyle name="좋음 12" xfId="4755"/>
    <cellStyle name="좋음 13" xfId="4756"/>
    <cellStyle name="좋음 14" xfId="4757"/>
    <cellStyle name="좋음 15" xfId="4758"/>
    <cellStyle name="좋음 2" xfId="4759"/>
    <cellStyle name="좋음 3" xfId="4760"/>
    <cellStyle name="좋음 4" xfId="4761"/>
    <cellStyle name="좋음 5" xfId="4762"/>
    <cellStyle name="좋음 6" xfId="4763"/>
    <cellStyle name="좋음 7" xfId="4764"/>
    <cellStyle name="좋음 8" xfId="4765"/>
    <cellStyle name="좋음 9" xfId="4766"/>
    <cellStyle name="출력 10" xfId="4767"/>
    <cellStyle name="출력 11" xfId="4768"/>
    <cellStyle name="출력 12" xfId="4769"/>
    <cellStyle name="출력 13" xfId="4770"/>
    <cellStyle name="출력 14" xfId="4771"/>
    <cellStyle name="출력 15" xfId="4772"/>
    <cellStyle name="출력 2" xfId="4773"/>
    <cellStyle name="출력 3" xfId="4774"/>
    <cellStyle name="출력 4" xfId="4775"/>
    <cellStyle name="출력 5" xfId="4776"/>
    <cellStyle name="출력 6" xfId="4777"/>
    <cellStyle name="출력 7" xfId="4778"/>
    <cellStyle name="출력 8" xfId="4779"/>
    <cellStyle name="출력 9" xfId="4780"/>
    <cellStyle name="콤마 [0]" xfId="62"/>
    <cellStyle name="콤마 [0] 10" xfId="4781"/>
    <cellStyle name="콤마 [0] 11" xfId="4782"/>
    <cellStyle name="콤마 [0] 12" xfId="4783"/>
    <cellStyle name="콤마 [0] 2" xfId="4784"/>
    <cellStyle name="콤마 [0] 3" xfId="4785"/>
    <cellStyle name="콤마 [0] 4" xfId="4786"/>
    <cellStyle name="콤마 [0] 5" xfId="4787"/>
    <cellStyle name="콤마 [0] 6" xfId="4788"/>
    <cellStyle name="콤마 [0] 7" xfId="4789"/>
    <cellStyle name="콤마 [0] 8" xfId="4790"/>
    <cellStyle name="콤마 [0] 9" xfId="4791"/>
    <cellStyle name="콤마 [0]_경북" xfId="4792"/>
    <cellStyle name="콤마_ 견적기준 FLOW " xfId="4793"/>
    <cellStyle name="통화 [0] 2" xfId="5"/>
    <cellStyle name="퍼센트" xfId="63"/>
    <cellStyle name="표준" xfId="0" builtinId="0"/>
    <cellStyle name="표준 10" xfId="125"/>
    <cellStyle name="표준 10 10" xfId="4794"/>
    <cellStyle name="표준 10 11" xfId="4795"/>
    <cellStyle name="표준 10 12" xfId="4796"/>
    <cellStyle name="표준 10 14" xfId="4797"/>
    <cellStyle name="표준 10 2" xfId="126"/>
    <cellStyle name="표준 10 2 2" xfId="4798"/>
    <cellStyle name="표준 10 2 3" xfId="4799"/>
    <cellStyle name="표준 10 2 4 2" xfId="4800"/>
    <cellStyle name="표준 10 2 5" xfId="4801"/>
    <cellStyle name="표준 10 2 6" xfId="4802"/>
    <cellStyle name="표준 10 2 7" xfId="4803"/>
    <cellStyle name="표준 10 2 8" xfId="4804"/>
    <cellStyle name="표준 10 2 9" xfId="4805"/>
    <cellStyle name="표준 10 3" xfId="127"/>
    <cellStyle name="표준 10 4" xfId="128"/>
    <cellStyle name="표준 10 5" xfId="129"/>
    <cellStyle name="표준 10 6" xfId="130"/>
    <cellStyle name="표준 10 7" xfId="131"/>
    <cellStyle name="표준 10 8" xfId="132"/>
    <cellStyle name="표준 10 9" xfId="133"/>
    <cellStyle name="표준 11" xfId="134"/>
    <cellStyle name="표준 11 10" xfId="4806"/>
    <cellStyle name="표준 11 2" xfId="135"/>
    <cellStyle name="표준 11 2 2" xfId="4807"/>
    <cellStyle name="표준 11 3" xfId="136"/>
    <cellStyle name="표준 11 3 2" xfId="4808"/>
    <cellStyle name="표준 11 4" xfId="137"/>
    <cellStyle name="표준 11 5" xfId="138"/>
    <cellStyle name="표준 11 6" xfId="139"/>
    <cellStyle name="표준 11 7" xfId="140"/>
    <cellStyle name="표준 11 8" xfId="141"/>
    <cellStyle name="표준 11 9" xfId="142"/>
    <cellStyle name="표준 12" xfId="143"/>
    <cellStyle name="표준 12 10" xfId="4809"/>
    <cellStyle name="표준 12 11" xfId="4810"/>
    <cellStyle name="표준 12 2" xfId="144"/>
    <cellStyle name="표준 12 3" xfId="145"/>
    <cellStyle name="표준 12 4" xfId="146"/>
    <cellStyle name="표준 12 5" xfId="147"/>
    <cellStyle name="표준 12 6" xfId="148"/>
    <cellStyle name="표준 12 7" xfId="149"/>
    <cellStyle name="표준 12 8" xfId="150"/>
    <cellStyle name="표준 12 9" xfId="151"/>
    <cellStyle name="표준 13" xfId="152"/>
    <cellStyle name="표준 13 10" xfId="4811"/>
    <cellStyle name="표준 13 11" xfId="4812"/>
    <cellStyle name="표준 13 2" xfId="153"/>
    <cellStyle name="표준 13 3" xfId="154"/>
    <cellStyle name="표준 13 4" xfId="155"/>
    <cellStyle name="표준 13 5" xfId="156"/>
    <cellStyle name="표준 13 6" xfId="157"/>
    <cellStyle name="표준 13 7" xfId="158"/>
    <cellStyle name="표준 13 8" xfId="159"/>
    <cellStyle name="표준 13 9" xfId="160"/>
    <cellStyle name="표준 14" xfId="113"/>
    <cellStyle name="표준 14 10" xfId="4813"/>
    <cellStyle name="표준 14 2" xfId="161"/>
    <cellStyle name="표준 14 3" xfId="162"/>
    <cellStyle name="표준 14 4" xfId="163"/>
    <cellStyle name="표준 14 5" xfId="164"/>
    <cellStyle name="표준 14 6" xfId="165"/>
    <cellStyle name="표준 14 7" xfId="166"/>
    <cellStyle name="표준 14 8" xfId="167"/>
    <cellStyle name="표준 14 9" xfId="168"/>
    <cellStyle name="표준 15" xfId="4814"/>
    <cellStyle name="표준 15 14" xfId="4815"/>
    <cellStyle name="표준 15 2" xfId="169"/>
    <cellStyle name="표준 15 2 2" xfId="4816"/>
    <cellStyle name="표준 15 3" xfId="170"/>
    <cellStyle name="표준 16" xfId="4817"/>
    <cellStyle name="표준 16 2" xfId="4818"/>
    <cellStyle name="표준 16 3" xfId="4819"/>
    <cellStyle name="표준 16 4" xfId="4820"/>
    <cellStyle name="표준 16 5" xfId="4821"/>
    <cellStyle name="표준 16 6" xfId="4822"/>
    <cellStyle name="표준 17" xfId="4823"/>
    <cellStyle name="표준 18" xfId="171"/>
    <cellStyle name="표준 18 2" xfId="4824"/>
    <cellStyle name="표준 18 3" xfId="4825"/>
    <cellStyle name="표준 18 4" xfId="4826"/>
    <cellStyle name="표준 19" xfId="172"/>
    <cellStyle name="표준 19 2" xfId="173"/>
    <cellStyle name="표준 19 2 2" xfId="4827"/>
    <cellStyle name="표준 19 2 3" xfId="4828"/>
    <cellStyle name="표준 19 2 4" xfId="4829"/>
    <cellStyle name="표준 19 3" xfId="174"/>
    <cellStyle name="표준 19 4" xfId="4830"/>
    <cellStyle name="표준 19 5" xfId="4831"/>
    <cellStyle name="표준 2" xfId="4"/>
    <cellStyle name="표준 2 10" xfId="175"/>
    <cellStyle name="표준 2 11" xfId="176"/>
    <cellStyle name="표준 2 12" xfId="177"/>
    <cellStyle name="표준 2 13" xfId="178"/>
    <cellStyle name="표준 2 13 2" xfId="4832"/>
    <cellStyle name="표준 2 14" xfId="179"/>
    <cellStyle name="표준 2 14 2" xfId="180"/>
    <cellStyle name="표준 2 15" xfId="181"/>
    <cellStyle name="표준 2 15 2" xfId="182"/>
    <cellStyle name="표준 2 16" xfId="183"/>
    <cellStyle name="표준 2 17" xfId="184"/>
    <cellStyle name="표준 2 18" xfId="185"/>
    <cellStyle name="표준 2 19" xfId="186"/>
    <cellStyle name="표준 2 2" xfId="103"/>
    <cellStyle name="표준 2 2 2" xfId="4833"/>
    <cellStyle name="표준 2 2 3" xfId="4834"/>
    <cellStyle name="표준 2 2 4" xfId="4835"/>
    <cellStyle name="표준 2 2 5" xfId="4836"/>
    <cellStyle name="표준 2 2 6" xfId="4837"/>
    <cellStyle name="표준 2 2 7" xfId="4838"/>
    <cellStyle name="표준 2 2 8" xfId="4839"/>
    <cellStyle name="표준 2 2 9" xfId="4840"/>
    <cellStyle name="표준 2 20" xfId="187"/>
    <cellStyle name="표준 2 21" xfId="188"/>
    <cellStyle name="표준 2 22" xfId="189"/>
    <cellStyle name="표준 2 23" xfId="190"/>
    <cellStyle name="표준 2 24" xfId="191"/>
    <cellStyle name="표준 2 25" xfId="192"/>
    <cellStyle name="표준 2 26" xfId="193"/>
    <cellStyle name="표준 2 27" xfId="194"/>
    <cellStyle name="표준 2 28" xfId="195"/>
    <cellStyle name="표준 2 29" xfId="196"/>
    <cellStyle name="표준 2 3" xfId="122"/>
    <cellStyle name="표준 2 3 2" xfId="4841"/>
    <cellStyle name="표준 2 3 3" xfId="4842"/>
    <cellStyle name="표준 2 3 4" xfId="4843"/>
    <cellStyle name="표준 2 3_11년도 정부예산 작성서식(김길래)" xfId="4844"/>
    <cellStyle name="표준 2 30" xfId="197"/>
    <cellStyle name="표준 2 31" xfId="198"/>
    <cellStyle name="표준 2 32" xfId="199"/>
    <cellStyle name="표준 2 33" xfId="200"/>
    <cellStyle name="표준 2 34" xfId="201"/>
    <cellStyle name="표준 2 35" xfId="202"/>
    <cellStyle name="표준 2 36" xfId="203"/>
    <cellStyle name="표준 2 37" xfId="204"/>
    <cellStyle name="표준 2 38" xfId="205"/>
    <cellStyle name="표준 2 4" xfId="206"/>
    <cellStyle name="표준 2 5" xfId="207"/>
    <cellStyle name="표준 2 6" xfId="208"/>
    <cellStyle name="표준 2 7" xfId="209"/>
    <cellStyle name="표준 2 8" xfId="210"/>
    <cellStyle name="표준 2 9" xfId="211"/>
    <cellStyle name="표준 2 9 10" xfId="212"/>
    <cellStyle name="표준 2 9 11" xfId="213"/>
    <cellStyle name="표준 2 9 12" xfId="214"/>
    <cellStyle name="표준 2 9 13" xfId="215"/>
    <cellStyle name="표준 2 9 14" xfId="216"/>
    <cellStyle name="표준 2 9 15" xfId="217"/>
    <cellStyle name="표준 2 9 16" xfId="218"/>
    <cellStyle name="표준 2 9 17" xfId="219"/>
    <cellStyle name="표준 2 9 18" xfId="220"/>
    <cellStyle name="표준 2 9 19" xfId="221"/>
    <cellStyle name="표준 2 9 2" xfId="222"/>
    <cellStyle name="표준 2 9 2 10" xfId="223"/>
    <cellStyle name="표준 2 9 2 11" xfId="224"/>
    <cellStyle name="표준 2 9 2 12" xfId="225"/>
    <cellStyle name="표준 2 9 2 13" xfId="226"/>
    <cellStyle name="표준 2 9 2 14" xfId="227"/>
    <cellStyle name="표준 2 9 2 15" xfId="228"/>
    <cellStyle name="표준 2 9 2 16" xfId="229"/>
    <cellStyle name="표준 2 9 2 17" xfId="230"/>
    <cellStyle name="표준 2 9 2 18" xfId="231"/>
    <cellStyle name="표준 2 9 2 19" xfId="232"/>
    <cellStyle name="표준 2 9 2 2" xfId="233"/>
    <cellStyle name="표준 2 9 2 20" xfId="234"/>
    <cellStyle name="표준 2 9 2 21" xfId="235"/>
    <cellStyle name="표준 2 9 2 3" xfId="236"/>
    <cellStyle name="표준 2 9 2 4" xfId="237"/>
    <cellStyle name="표준 2 9 2 5" xfId="238"/>
    <cellStyle name="표준 2 9 2 6" xfId="239"/>
    <cellStyle name="표준 2 9 2 7" xfId="240"/>
    <cellStyle name="표준 2 9 2 8" xfId="241"/>
    <cellStyle name="표준 2 9 2 9" xfId="242"/>
    <cellStyle name="표준 2 9 20" xfId="243"/>
    <cellStyle name="표준 2 9 21" xfId="244"/>
    <cellStyle name="표준 2 9 22" xfId="245"/>
    <cellStyle name="표준 2 9 23" xfId="246"/>
    <cellStyle name="표준 2 9 24" xfId="247"/>
    <cellStyle name="표준 2 9 25" xfId="248"/>
    <cellStyle name="표준 2 9 3" xfId="249"/>
    <cellStyle name="표준 2 9 4" xfId="250"/>
    <cellStyle name="표준 2 9 5" xfId="251"/>
    <cellStyle name="표준 2 9 6" xfId="252"/>
    <cellStyle name="표준 2 9 7" xfId="253"/>
    <cellStyle name="표준 2 9 8" xfId="254"/>
    <cellStyle name="표준 2 9 9" xfId="255"/>
    <cellStyle name="표준 20" xfId="256"/>
    <cellStyle name="표준 20 2" xfId="257"/>
    <cellStyle name="표준 20 2 2" xfId="4845"/>
    <cellStyle name="표준 20 2 3" xfId="4846"/>
    <cellStyle name="표준 20 2 4" xfId="4847"/>
    <cellStyle name="표준 20 3" xfId="4848"/>
    <cellStyle name="표준 20 4" xfId="4849"/>
    <cellStyle name="표준 21" xfId="258"/>
    <cellStyle name="표준 21 2" xfId="4850"/>
    <cellStyle name="표준 21 3" xfId="4851"/>
    <cellStyle name="표준 21 4" xfId="4852"/>
    <cellStyle name="표준 22" xfId="259"/>
    <cellStyle name="표준 22 2" xfId="4853"/>
    <cellStyle name="표준 22 3" xfId="4854"/>
    <cellStyle name="표준 23" xfId="4855"/>
    <cellStyle name="표준 24" xfId="4856"/>
    <cellStyle name="표준 25" xfId="4857"/>
    <cellStyle name="표준 26" xfId="4858"/>
    <cellStyle name="표준 27" xfId="260"/>
    <cellStyle name="표준 28" xfId="4859"/>
    <cellStyle name="표준 29" xfId="4860"/>
    <cellStyle name="표준 29 2" xfId="4861"/>
    <cellStyle name="표준 3" xfId="64"/>
    <cellStyle name="표준 3 10" xfId="4862"/>
    <cellStyle name="표준 3 10 2" xfId="4863"/>
    <cellStyle name="표준 3 11" xfId="4864"/>
    <cellStyle name="표준 3 12" xfId="4865"/>
    <cellStyle name="표준 3 13" xfId="4866"/>
    <cellStyle name="표준 3 14" xfId="4867"/>
    <cellStyle name="표준 3 15" xfId="4868"/>
    <cellStyle name="표준 3 16" xfId="4869"/>
    <cellStyle name="표준 3 17" xfId="4870"/>
    <cellStyle name="표준 3 18" xfId="4871"/>
    <cellStyle name="표준 3 19" xfId="4872"/>
    <cellStyle name="표준 3 2" xfId="104"/>
    <cellStyle name="표준 3 2 2" xfId="4873"/>
    <cellStyle name="표준 3 2 3" xfId="4874"/>
    <cellStyle name="표준 3 2 4" xfId="4875"/>
    <cellStyle name="표준 3 20" xfId="4876"/>
    <cellStyle name="표준 3 21" xfId="4877"/>
    <cellStyle name="표준 3 22" xfId="4878"/>
    <cellStyle name="표준 3 3" xfId="261"/>
    <cellStyle name="표준 3 3 2" xfId="4879"/>
    <cellStyle name="표준 3 34" xfId="4880"/>
    <cellStyle name="표준 3 36" xfId="4881"/>
    <cellStyle name="표준 3 37" xfId="4882"/>
    <cellStyle name="표준 3 38" xfId="4883"/>
    <cellStyle name="표준 3 4" xfId="262"/>
    <cellStyle name="표준 3 4 2" xfId="4884"/>
    <cellStyle name="표준 3 42" xfId="117"/>
    <cellStyle name="표준 3 5" xfId="263"/>
    <cellStyle name="표준 3 5 2" xfId="4885"/>
    <cellStyle name="표준 3 6" xfId="264"/>
    <cellStyle name="표준 3 6 2" xfId="4886"/>
    <cellStyle name="표준 3 7" xfId="265"/>
    <cellStyle name="표준 3 7 2" xfId="4887"/>
    <cellStyle name="표준 3 8" xfId="266"/>
    <cellStyle name="표준 3 8 2" xfId="4888"/>
    <cellStyle name="표준 3 9" xfId="267"/>
    <cellStyle name="표준 3 9 2" xfId="4889"/>
    <cellStyle name="표준 3_101013_11년도 정부예산 작성서식(김승미)" xfId="4890"/>
    <cellStyle name="표준 30" xfId="4891"/>
    <cellStyle name="표준 30 2" xfId="4892"/>
    <cellStyle name="표준 31" xfId="4893"/>
    <cellStyle name="표준 32" xfId="4894"/>
    <cellStyle name="표준 33" xfId="4895"/>
    <cellStyle name="표준 34" xfId="268"/>
    <cellStyle name="표준 35" xfId="4896"/>
    <cellStyle name="표준 36" xfId="269"/>
    <cellStyle name="표준 37" xfId="4897"/>
    <cellStyle name="표준 38" xfId="4898"/>
    <cellStyle name="표준 39" xfId="4899"/>
    <cellStyle name="표준 4" xfId="112"/>
    <cellStyle name="표준 4 2" xfId="270"/>
    <cellStyle name="표준 4 2 2" xfId="4900"/>
    <cellStyle name="표준 4 2 3" xfId="4901"/>
    <cellStyle name="표준 4 2 4" xfId="4902"/>
    <cellStyle name="표준 4 3" xfId="271"/>
    <cellStyle name="표준 4 4" xfId="4903"/>
    <cellStyle name="표준 4 5" xfId="4904"/>
    <cellStyle name="표준 4 6" xfId="4905"/>
    <cellStyle name="표준 40" xfId="4906"/>
    <cellStyle name="표준 41" xfId="4907"/>
    <cellStyle name="표준 42" xfId="121"/>
    <cellStyle name="표준 43" xfId="115"/>
    <cellStyle name="표준 44" xfId="114"/>
    <cellStyle name="표준 45" xfId="4908"/>
    <cellStyle name="표준 46" xfId="4909"/>
    <cellStyle name="표준 48" xfId="4910"/>
    <cellStyle name="표준 49" xfId="4911"/>
    <cellStyle name="표준 5" xfId="272"/>
    <cellStyle name="표준 5 10" xfId="273"/>
    <cellStyle name="표준 5 10 2" xfId="4912"/>
    <cellStyle name="표준 5 11" xfId="274"/>
    <cellStyle name="표준 5 11 2" xfId="4913"/>
    <cellStyle name="표준 5 12" xfId="275"/>
    <cellStyle name="표준 5 12 2" xfId="4914"/>
    <cellStyle name="표준 5 13" xfId="276"/>
    <cellStyle name="표준 5 13 2" xfId="4915"/>
    <cellStyle name="표준 5 14" xfId="277"/>
    <cellStyle name="표준 5 14 2" xfId="4916"/>
    <cellStyle name="표준 5 15" xfId="4917"/>
    <cellStyle name="표준 5 2" xfId="278"/>
    <cellStyle name="표준 5 2 10" xfId="4918"/>
    <cellStyle name="표준 5 2 11" xfId="4919"/>
    <cellStyle name="표준 5 2 12" xfId="4920"/>
    <cellStyle name="표준 5 2 13" xfId="4921"/>
    <cellStyle name="표준 5 2 14" xfId="4922"/>
    <cellStyle name="표준 5 2 15" xfId="4923"/>
    <cellStyle name="표준 5 2 16" xfId="4924"/>
    <cellStyle name="표준 5 2 2" xfId="4925"/>
    <cellStyle name="표준 5 2 3" xfId="4926"/>
    <cellStyle name="표준 5 2 4" xfId="4927"/>
    <cellStyle name="표준 5 2 5" xfId="4928"/>
    <cellStyle name="표준 5 2 6" xfId="4929"/>
    <cellStyle name="표준 5 2 7" xfId="4930"/>
    <cellStyle name="표준 5 2 8" xfId="4931"/>
    <cellStyle name="표준 5 2 9" xfId="4932"/>
    <cellStyle name="표준 5 3" xfId="279"/>
    <cellStyle name="표준 5 3 2" xfId="4933"/>
    <cellStyle name="표준 5 4" xfId="280"/>
    <cellStyle name="표준 5 4 2" xfId="4934"/>
    <cellStyle name="표준 5 5" xfId="281"/>
    <cellStyle name="표준 5 5 2" xfId="4935"/>
    <cellStyle name="표준 5 6" xfId="282"/>
    <cellStyle name="표준 5 6 2" xfId="4936"/>
    <cellStyle name="표준 5 7" xfId="283"/>
    <cellStyle name="표준 5 7 2" xfId="284"/>
    <cellStyle name="표준 5 7 3" xfId="285"/>
    <cellStyle name="표준 5 7 4" xfId="4937"/>
    <cellStyle name="표준 5 8" xfId="286"/>
    <cellStyle name="표준 5 8 2" xfId="4938"/>
    <cellStyle name="표준 5 9" xfId="287"/>
    <cellStyle name="표준 5 9 2" xfId="4939"/>
    <cellStyle name="표준 50" xfId="4940"/>
    <cellStyle name="표준 53" xfId="4941"/>
    <cellStyle name="표준 54" xfId="4942"/>
    <cellStyle name="표준 57" xfId="4943"/>
    <cellStyle name="표준 59" xfId="4944"/>
    <cellStyle name="표준 6" xfId="288"/>
    <cellStyle name="표준 6 10" xfId="289"/>
    <cellStyle name="표준 6 10 2" xfId="4945"/>
    <cellStyle name="표준 6 11" xfId="290"/>
    <cellStyle name="표준 6 11 2" xfId="4946"/>
    <cellStyle name="표준 6 12" xfId="291"/>
    <cellStyle name="표준 6 12 2" xfId="4947"/>
    <cellStyle name="표준 6 13" xfId="292"/>
    <cellStyle name="표준 6 13 2" xfId="4948"/>
    <cellStyle name="표준 6 14" xfId="293"/>
    <cellStyle name="표준 6 14 2" xfId="4949"/>
    <cellStyle name="표준 6 15" xfId="4950"/>
    <cellStyle name="표준 6 16" xfId="4951"/>
    <cellStyle name="표준 6 17" xfId="4952"/>
    <cellStyle name="표준 6 18" xfId="4953"/>
    <cellStyle name="표준 6 2" xfId="294"/>
    <cellStyle name="표준 6 2 2" xfId="4954"/>
    <cellStyle name="표준 6 2 3" xfId="4955"/>
    <cellStyle name="표준 6 3" xfId="295"/>
    <cellStyle name="표준 6 3 2" xfId="4956"/>
    <cellStyle name="표준 6 4" xfId="296"/>
    <cellStyle name="표준 6 4 2" xfId="4957"/>
    <cellStyle name="표준 6 5" xfId="297"/>
    <cellStyle name="표준 6 5 2" xfId="4958"/>
    <cellStyle name="표준 6 6" xfId="298"/>
    <cellStyle name="표준 6 6 2" xfId="4959"/>
    <cellStyle name="표준 6 7" xfId="299"/>
    <cellStyle name="표준 6 7 2" xfId="300"/>
    <cellStyle name="표준 6 7 3" xfId="301"/>
    <cellStyle name="표준 6 7 4" xfId="4960"/>
    <cellStyle name="표준 6 8" xfId="302"/>
    <cellStyle name="표준 6 8 2" xfId="4961"/>
    <cellStyle name="표준 6 9" xfId="303"/>
    <cellStyle name="표준 6 9 2" xfId="4962"/>
    <cellStyle name="표준 60" xfId="4963"/>
    <cellStyle name="표준 64" xfId="4964"/>
    <cellStyle name="표준 65" xfId="4965"/>
    <cellStyle name="표준 66" xfId="4966"/>
    <cellStyle name="표준 67" xfId="4967"/>
    <cellStyle name="표준 7" xfId="111"/>
    <cellStyle name="표준 7 10" xfId="304"/>
    <cellStyle name="표준 7 10 2" xfId="4968"/>
    <cellStyle name="표준 7 11" xfId="305"/>
    <cellStyle name="표준 7 11 2" xfId="4969"/>
    <cellStyle name="표준 7 12" xfId="306"/>
    <cellStyle name="표준 7 12 2" xfId="4970"/>
    <cellStyle name="표준 7 13" xfId="307"/>
    <cellStyle name="표준 7 13 2" xfId="4971"/>
    <cellStyle name="표준 7 14" xfId="308"/>
    <cellStyle name="표준 7 14 2" xfId="4972"/>
    <cellStyle name="표준 7 15" xfId="4973"/>
    <cellStyle name="표준 7 16" xfId="4974"/>
    <cellStyle name="표준 7 17" xfId="4975"/>
    <cellStyle name="표준 7 18" xfId="4976"/>
    <cellStyle name="표준 7 19" xfId="4977"/>
    <cellStyle name="표준 7 2" xfId="309"/>
    <cellStyle name="표준 7 2 2" xfId="4978"/>
    <cellStyle name="표준 7 2 3" xfId="4979"/>
    <cellStyle name="표준 7 2 4" xfId="4980"/>
    <cellStyle name="표준 7 20" xfId="4981"/>
    <cellStyle name="표준 7 21" xfId="4982"/>
    <cellStyle name="표준 7 22" xfId="4983"/>
    <cellStyle name="표준 7 23" xfId="4984"/>
    <cellStyle name="표준 7 24" xfId="4985"/>
    <cellStyle name="표준 7 25" xfId="4986"/>
    <cellStyle name="표준 7 26" xfId="4987"/>
    <cellStyle name="표준 7 27" xfId="4988"/>
    <cellStyle name="표준 7 3" xfId="310"/>
    <cellStyle name="표준 7 3 2" xfId="4989"/>
    <cellStyle name="표준 7 4" xfId="311"/>
    <cellStyle name="표준 7 4 2" xfId="4990"/>
    <cellStyle name="표준 7 5" xfId="312"/>
    <cellStyle name="표준 7 5 2" xfId="4991"/>
    <cellStyle name="표준 7 6" xfId="313"/>
    <cellStyle name="표준 7 6 2" xfId="4992"/>
    <cellStyle name="표준 7 7" xfId="314"/>
    <cellStyle name="표준 7 7 2" xfId="315"/>
    <cellStyle name="표준 7 7 3" xfId="316"/>
    <cellStyle name="표준 7 7 4" xfId="4993"/>
    <cellStyle name="표준 7 8" xfId="317"/>
    <cellStyle name="표준 7 8 2" xfId="4994"/>
    <cellStyle name="표준 7 9" xfId="318"/>
    <cellStyle name="표준 7 9 2" xfId="4995"/>
    <cellStyle name="표준 8" xfId="107"/>
    <cellStyle name="표준 8 10" xfId="319"/>
    <cellStyle name="표준 8 10 2" xfId="4996"/>
    <cellStyle name="표준 8 100" xfId="4997"/>
    <cellStyle name="표준 8 101" xfId="4998"/>
    <cellStyle name="표준 8 102" xfId="4999"/>
    <cellStyle name="표준 8 103" xfId="5000"/>
    <cellStyle name="표준 8 104" xfId="5001"/>
    <cellStyle name="표준 8 105" xfId="5002"/>
    <cellStyle name="표준 8 106" xfId="5003"/>
    <cellStyle name="표준 8 107" xfId="5004"/>
    <cellStyle name="표준 8 108" xfId="5005"/>
    <cellStyle name="표준 8 109" xfId="5006"/>
    <cellStyle name="표준 8 11" xfId="320"/>
    <cellStyle name="표준 8 11 2" xfId="5007"/>
    <cellStyle name="표준 8 110" xfId="5008"/>
    <cellStyle name="표준 8 111" xfId="5009"/>
    <cellStyle name="표준 8 112" xfId="5010"/>
    <cellStyle name="표준 8 113" xfId="5011"/>
    <cellStyle name="표준 8 114" xfId="5012"/>
    <cellStyle name="표준 8 115" xfId="5013"/>
    <cellStyle name="표준 8 116" xfId="5014"/>
    <cellStyle name="표준 8 117" xfId="5015"/>
    <cellStyle name="표준 8 118" xfId="5016"/>
    <cellStyle name="표준 8 119" xfId="5017"/>
    <cellStyle name="표준 8 12" xfId="321"/>
    <cellStyle name="표준 8 12 2" xfId="5018"/>
    <cellStyle name="표준 8 120" xfId="5019"/>
    <cellStyle name="표준 8 121" xfId="5020"/>
    <cellStyle name="표준 8 122" xfId="5021"/>
    <cellStyle name="표준 8 123" xfId="5022"/>
    <cellStyle name="표준 8 124" xfId="5023"/>
    <cellStyle name="표준 8 125" xfId="5024"/>
    <cellStyle name="표준 8 126" xfId="5025"/>
    <cellStyle name="표준 8 127" xfId="5026"/>
    <cellStyle name="표준 8 128" xfId="5027"/>
    <cellStyle name="표준 8 129" xfId="5028"/>
    <cellStyle name="표준 8 13" xfId="322"/>
    <cellStyle name="표준 8 13 2" xfId="5029"/>
    <cellStyle name="표준 8 130" xfId="5030"/>
    <cellStyle name="표준 8 131" xfId="5031"/>
    <cellStyle name="표준 8 132" xfId="5032"/>
    <cellStyle name="표준 8 133" xfId="5033"/>
    <cellStyle name="표준 8 134" xfId="5034"/>
    <cellStyle name="표준 8 135" xfId="5035"/>
    <cellStyle name="표준 8 136" xfId="5036"/>
    <cellStyle name="표준 8 137" xfId="5037"/>
    <cellStyle name="표준 8 138" xfId="5038"/>
    <cellStyle name="표준 8 139" xfId="5039"/>
    <cellStyle name="표준 8 14" xfId="5040"/>
    <cellStyle name="표준 8 14 2" xfId="5041"/>
    <cellStyle name="표준 8 140" xfId="5042"/>
    <cellStyle name="표준 8 141" xfId="5043"/>
    <cellStyle name="표준 8 142" xfId="5044"/>
    <cellStyle name="표준 8 143" xfId="5045"/>
    <cellStyle name="표준 8 144" xfId="5046"/>
    <cellStyle name="표준 8 145" xfId="5047"/>
    <cellStyle name="표준 8 146" xfId="5048"/>
    <cellStyle name="표준 8 147" xfId="5049"/>
    <cellStyle name="표준 8 148" xfId="5050"/>
    <cellStyle name="표준 8 149" xfId="5051"/>
    <cellStyle name="표준 8 15" xfId="5052"/>
    <cellStyle name="표준 8 15 2" xfId="5053"/>
    <cellStyle name="표준 8 150" xfId="5054"/>
    <cellStyle name="표준 8 151" xfId="5055"/>
    <cellStyle name="표준 8 152" xfId="5056"/>
    <cellStyle name="표준 8 153" xfId="5057"/>
    <cellStyle name="표준 8 154" xfId="5058"/>
    <cellStyle name="표준 8 155" xfId="5059"/>
    <cellStyle name="표준 8 156" xfId="5060"/>
    <cellStyle name="표준 8 157" xfId="5061"/>
    <cellStyle name="표준 8 158" xfId="5062"/>
    <cellStyle name="표준 8 159" xfId="5063"/>
    <cellStyle name="표준 8 16" xfId="5064"/>
    <cellStyle name="표준 8 16 2" xfId="5065"/>
    <cellStyle name="표준 8 160" xfId="5066"/>
    <cellStyle name="표준 8 161" xfId="5067"/>
    <cellStyle name="표준 8 162" xfId="5068"/>
    <cellStyle name="표준 8 163" xfId="5069"/>
    <cellStyle name="표준 8 164" xfId="5070"/>
    <cellStyle name="표준 8 165" xfId="5071"/>
    <cellStyle name="표준 8 166" xfId="5072"/>
    <cellStyle name="표준 8 167" xfId="5073"/>
    <cellStyle name="표준 8 167 2" xfId="5074"/>
    <cellStyle name="표준 8 168" xfId="5075"/>
    <cellStyle name="표준 8 168 2" xfId="5076"/>
    <cellStyle name="표준 8 169" xfId="5077"/>
    <cellStyle name="표준 8 169 2" xfId="5078"/>
    <cellStyle name="표준 8 17" xfId="5079"/>
    <cellStyle name="표준 8 17 2" xfId="5080"/>
    <cellStyle name="표준 8 170" xfId="5081"/>
    <cellStyle name="표준 8 170 2" xfId="5082"/>
    <cellStyle name="표준 8 171" xfId="5083"/>
    <cellStyle name="표준 8 171 2" xfId="5084"/>
    <cellStyle name="표준 8 172" xfId="5085"/>
    <cellStyle name="표준 8 172 2" xfId="5086"/>
    <cellStyle name="표준 8 173" xfId="5087"/>
    <cellStyle name="표준 8 173 2" xfId="5088"/>
    <cellStyle name="표준 8 174" xfId="5089"/>
    <cellStyle name="표준 8 174 2" xfId="5090"/>
    <cellStyle name="표준 8 175" xfId="5091"/>
    <cellStyle name="표준 8 175 2" xfId="5092"/>
    <cellStyle name="표준 8 176" xfId="5093"/>
    <cellStyle name="표준 8 176 2" xfId="5094"/>
    <cellStyle name="표준 8 177" xfId="5095"/>
    <cellStyle name="표준 8 177 2" xfId="5096"/>
    <cellStyle name="표준 8 178" xfId="5097"/>
    <cellStyle name="표준 8 178 2" xfId="5098"/>
    <cellStyle name="표준 8 179" xfId="5099"/>
    <cellStyle name="표준 8 179 2" xfId="5100"/>
    <cellStyle name="표준 8 18" xfId="5101"/>
    <cellStyle name="표준 8 18 2" xfId="5102"/>
    <cellStyle name="표준 8 180" xfId="5103"/>
    <cellStyle name="표준 8 180 2" xfId="5104"/>
    <cellStyle name="표준 8 181" xfId="5105"/>
    <cellStyle name="표준 8 181 2" xfId="5106"/>
    <cellStyle name="표준 8 182" xfId="5107"/>
    <cellStyle name="표준 8 182 2" xfId="5108"/>
    <cellStyle name="표준 8 183" xfId="5109"/>
    <cellStyle name="표준 8 183 2" xfId="5110"/>
    <cellStyle name="표준 8 184" xfId="5111"/>
    <cellStyle name="표준 8 184 2" xfId="5112"/>
    <cellStyle name="표준 8 185" xfId="5113"/>
    <cellStyle name="표준 8 185 2" xfId="5114"/>
    <cellStyle name="표준 8 186" xfId="5115"/>
    <cellStyle name="표준 8 186 2" xfId="5116"/>
    <cellStyle name="표준 8 187" xfId="5117"/>
    <cellStyle name="표준 8 187 2" xfId="5118"/>
    <cellStyle name="표준 8 188" xfId="5119"/>
    <cellStyle name="표준 8 188 2" xfId="5120"/>
    <cellStyle name="표준 8 189" xfId="5121"/>
    <cellStyle name="표준 8 189 2" xfId="5122"/>
    <cellStyle name="표준 8 19" xfId="5123"/>
    <cellStyle name="표준 8 19 2" xfId="5124"/>
    <cellStyle name="표준 8 190" xfId="5125"/>
    <cellStyle name="표준 8 190 2" xfId="5126"/>
    <cellStyle name="표준 8 191" xfId="5127"/>
    <cellStyle name="표준 8 191 2" xfId="5128"/>
    <cellStyle name="표준 8 192" xfId="5129"/>
    <cellStyle name="표준 8 192 2" xfId="5130"/>
    <cellStyle name="표준 8 193" xfId="5131"/>
    <cellStyle name="표준 8 193 2" xfId="5132"/>
    <cellStyle name="표준 8 194" xfId="5133"/>
    <cellStyle name="표준 8 194 2" xfId="5134"/>
    <cellStyle name="표준 8 195" xfId="5135"/>
    <cellStyle name="표준 8 195 2" xfId="5136"/>
    <cellStyle name="표준 8 196" xfId="5137"/>
    <cellStyle name="표준 8 196 2" xfId="5138"/>
    <cellStyle name="표준 8 197" xfId="5139"/>
    <cellStyle name="표준 8 197 2" xfId="5140"/>
    <cellStyle name="표준 8 198" xfId="5141"/>
    <cellStyle name="표준 8 198 2" xfId="5142"/>
    <cellStyle name="표준 8 199" xfId="5143"/>
    <cellStyle name="표준 8 199 2" xfId="5144"/>
    <cellStyle name="표준 8 2" xfId="323"/>
    <cellStyle name="표준 8 20" xfId="5145"/>
    <cellStyle name="표준 8 20 2" xfId="5146"/>
    <cellStyle name="표준 8 200" xfId="5147"/>
    <cellStyle name="표준 8 200 2" xfId="5148"/>
    <cellStyle name="표준 8 201" xfId="5149"/>
    <cellStyle name="표준 8 201 2" xfId="5150"/>
    <cellStyle name="표준 8 202" xfId="5151"/>
    <cellStyle name="표준 8 202 2" xfId="5152"/>
    <cellStyle name="표준 8 203" xfId="5153"/>
    <cellStyle name="표준 8 203 2" xfId="5154"/>
    <cellStyle name="표준 8 204" xfId="5155"/>
    <cellStyle name="표준 8 204 2" xfId="5156"/>
    <cellStyle name="표준 8 21" xfId="5157"/>
    <cellStyle name="표준 8 21 2" xfId="5158"/>
    <cellStyle name="표준 8 22" xfId="5159"/>
    <cellStyle name="표준 8 22 2" xfId="5160"/>
    <cellStyle name="표준 8 23" xfId="5161"/>
    <cellStyle name="표준 8 23 2" xfId="5162"/>
    <cellStyle name="표준 8 24" xfId="5163"/>
    <cellStyle name="표준 8 24 2" xfId="5164"/>
    <cellStyle name="표준 8 25" xfId="5165"/>
    <cellStyle name="표준 8 25 2" xfId="5166"/>
    <cellStyle name="표준 8 26" xfId="5167"/>
    <cellStyle name="표준 8 26 2" xfId="5168"/>
    <cellStyle name="표준 8 27" xfId="5169"/>
    <cellStyle name="표준 8 27 2" xfId="5170"/>
    <cellStyle name="표준 8 28" xfId="5171"/>
    <cellStyle name="표준 8 28 2" xfId="5172"/>
    <cellStyle name="표준 8 29" xfId="5173"/>
    <cellStyle name="표준 8 29 2" xfId="5174"/>
    <cellStyle name="표준 8 3" xfId="324"/>
    <cellStyle name="표준 8 30" xfId="5175"/>
    <cellStyle name="표준 8 30 2" xfId="5176"/>
    <cellStyle name="표준 8 31" xfId="5177"/>
    <cellStyle name="표준 8 31 2" xfId="5178"/>
    <cellStyle name="표준 8 32" xfId="5179"/>
    <cellStyle name="표준 8 32 2" xfId="5180"/>
    <cellStyle name="표준 8 33" xfId="5181"/>
    <cellStyle name="표준 8 33 2" xfId="5182"/>
    <cellStyle name="표준 8 34" xfId="5183"/>
    <cellStyle name="표준 8 34 2" xfId="5184"/>
    <cellStyle name="표준 8 35" xfId="5185"/>
    <cellStyle name="표준 8 35 2" xfId="5186"/>
    <cellStyle name="표준 8 36" xfId="5187"/>
    <cellStyle name="표준 8 36 2" xfId="5188"/>
    <cellStyle name="표준 8 37" xfId="5189"/>
    <cellStyle name="표준 8 37 2" xfId="5190"/>
    <cellStyle name="표준 8 38" xfId="5191"/>
    <cellStyle name="표준 8 38 2" xfId="5192"/>
    <cellStyle name="표준 8 39" xfId="5193"/>
    <cellStyle name="표준 8 39 2" xfId="5194"/>
    <cellStyle name="표준 8 4" xfId="325"/>
    <cellStyle name="표준 8 4 2" xfId="5195"/>
    <cellStyle name="표준 8 40" xfId="5196"/>
    <cellStyle name="표준 8 40 2" xfId="5197"/>
    <cellStyle name="표준 8 41" xfId="5198"/>
    <cellStyle name="표준 8 41 2" xfId="5199"/>
    <cellStyle name="표준 8 42" xfId="5200"/>
    <cellStyle name="표준 8 42 2" xfId="5201"/>
    <cellStyle name="표준 8 43" xfId="5202"/>
    <cellStyle name="표준 8 43 2" xfId="5203"/>
    <cellStyle name="표준 8 44" xfId="5204"/>
    <cellStyle name="표준 8 44 2" xfId="5205"/>
    <cellStyle name="표준 8 45" xfId="5206"/>
    <cellStyle name="표준 8 45 2" xfId="5207"/>
    <cellStyle name="표준 8 46" xfId="5208"/>
    <cellStyle name="표준 8 46 2" xfId="5209"/>
    <cellStyle name="표준 8 47" xfId="5210"/>
    <cellStyle name="표준 8 47 2" xfId="5211"/>
    <cellStyle name="표준 8 48" xfId="5212"/>
    <cellStyle name="표준 8 48 2" xfId="5213"/>
    <cellStyle name="표준 8 49" xfId="5214"/>
    <cellStyle name="표준 8 49 2" xfId="5215"/>
    <cellStyle name="표준 8 5" xfId="326"/>
    <cellStyle name="표준 8 5 2" xfId="5216"/>
    <cellStyle name="표준 8 50" xfId="5217"/>
    <cellStyle name="표준 8 50 2" xfId="5218"/>
    <cellStyle name="표준 8 51" xfId="5219"/>
    <cellStyle name="표준 8 51 2" xfId="5220"/>
    <cellStyle name="표준 8 52" xfId="5221"/>
    <cellStyle name="표준 8 52 2" xfId="5222"/>
    <cellStyle name="표준 8 53" xfId="5223"/>
    <cellStyle name="표준 8 53 2" xfId="5224"/>
    <cellStyle name="표준 8 54" xfId="5225"/>
    <cellStyle name="표준 8 54 2" xfId="5226"/>
    <cellStyle name="표준 8 55" xfId="5227"/>
    <cellStyle name="표준 8 55 2" xfId="5228"/>
    <cellStyle name="표준 8 56" xfId="5229"/>
    <cellStyle name="표준 8 56 2" xfId="5230"/>
    <cellStyle name="표준 8 57" xfId="5231"/>
    <cellStyle name="표준 8 57 2" xfId="5232"/>
    <cellStyle name="표준 8 58" xfId="5233"/>
    <cellStyle name="표준 8 58 2" xfId="5234"/>
    <cellStyle name="표준 8 59" xfId="5235"/>
    <cellStyle name="표준 8 59 2" xfId="5236"/>
    <cellStyle name="표준 8 6" xfId="327"/>
    <cellStyle name="표준 8 6 2" xfId="5237"/>
    <cellStyle name="표준 8 60" xfId="5238"/>
    <cellStyle name="표준 8 60 2" xfId="5239"/>
    <cellStyle name="표준 8 61" xfId="5240"/>
    <cellStyle name="표준 8 61 2" xfId="5241"/>
    <cellStyle name="표준 8 62" xfId="5242"/>
    <cellStyle name="표준 8 62 2" xfId="5243"/>
    <cellStyle name="표준 8 63" xfId="5244"/>
    <cellStyle name="표준 8 63 2" xfId="5245"/>
    <cellStyle name="표준 8 64" xfId="5246"/>
    <cellStyle name="표준 8 64 2" xfId="5247"/>
    <cellStyle name="표준 8 65" xfId="5248"/>
    <cellStyle name="표준 8 65 2" xfId="5249"/>
    <cellStyle name="표준 8 66" xfId="5250"/>
    <cellStyle name="표준 8 66 2" xfId="5251"/>
    <cellStyle name="표준 8 67" xfId="5252"/>
    <cellStyle name="표준 8 67 2" xfId="5253"/>
    <cellStyle name="표준 8 68" xfId="5254"/>
    <cellStyle name="표준 8 68 2" xfId="5255"/>
    <cellStyle name="표준 8 69" xfId="5256"/>
    <cellStyle name="표준 8 69 2" xfId="5257"/>
    <cellStyle name="표준 8 7" xfId="328"/>
    <cellStyle name="표준 8 7 2" xfId="5258"/>
    <cellStyle name="표준 8 70" xfId="5259"/>
    <cellStyle name="표준 8 70 2" xfId="5260"/>
    <cellStyle name="표준 8 71" xfId="5261"/>
    <cellStyle name="표준 8 71 2" xfId="5262"/>
    <cellStyle name="표준 8 72" xfId="5263"/>
    <cellStyle name="표준 8 72 2" xfId="5264"/>
    <cellStyle name="표준 8 73" xfId="5265"/>
    <cellStyle name="표준 8 73 2" xfId="5266"/>
    <cellStyle name="표준 8 74" xfId="5267"/>
    <cellStyle name="표준 8 74 2" xfId="5268"/>
    <cellStyle name="표준 8 75" xfId="5269"/>
    <cellStyle name="표준 8 75 2" xfId="5270"/>
    <cellStyle name="표준 8 76" xfId="5271"/>
    <cellStyle name="표준 8 76 2" xfId="5272"/>
    <cellStyle name="표준 8 77" xfId="5273"/>
    <cellStyle name="표준 8 77 2" xfId="5274"/>
    <cellStyle name="표준 8 78" xfId="5275"/>
    <cellStyle name="표준 8 78 2" xfId="5276"/>
    <cellStyle name="표준 8 79" xfId="5277"/>
    <cellStyle name="표준 8 79 2" xfId="5278"/>
    <cellStyle name="표준 8 8" xfId="329"/>
    <cellStyle name="표준 8 8 2" xfId="5279"/>
    <cellStyle name="표준 8 80" xfId="5280"/>
    <cellStyle name="표준 8 80 2" xfId="5281"/>
    <cellStyle name="표준 8 81" xfId="5282"/>
    <cellStyle name="표준 8 81 2" xfId="5283"/>
    <cellStyle name="표준 8 82" xfId="5284"/>
    <cellStyle name="표준 8 82 2" xfId="5285"/>
    <cellStyle name="표준 8 83" xfId="5286"/>
    <cellStyle name="표준 8 83 2" xfId="5287"/>
    <cellStyle name="표준 8 84" xfId="5288"/>
    <cellStyle name="표준 8 84 2" xfId="5289"/>
    <cellStyle name="표준 8 85" xfId="5290"/>
    <cellStyle name="표준 8 85 2" xfId="5291"/>
    <cellStyle name="표준 8 86" xfId="5292"/>
    <cellStyle name="표준 8 86 2" xfId="5293"/>
    <cellStyle name="표준 8 87" xfId="5294"/>
    <cellStyle name="표준 8 87 2" xfId="5295"/>
    <cellStyle name="표준 8 88" xfId="5296"/>
    <cellStyle name="표준 8 89" xfId="5297"/>
    <cellStyle name="표준 8 9" xfId="330"/>
    <cellStyle name="표준 8 9 2" xfId="5298"/>
    <cellStyle name="표준 8 90" xfId="5299"/>
    <cellStyle name="표준 8 91" xfId="5300"/>
    <cellStyle name="표준 8 92" xfId="5301"/>
    <cellStyle name="표준 8 93" xfId="5302"/>
    <cellStyle name="표준 8 94" xfId="5303"/>
    <cellStyle name="표준 8 95" xfId="5304"/>
    <cellStyle name="표준 8 96" xfId="5305"/>
    <cellStyle name="표준 8 97" xfId="5306"/>
    <cellStyle name="표준 8 98" xfId="5307"/>
    <cellStyle name="표준 8 99" xfId="5308"/>
    <cellStyle name="표준 9" xfId="331"/>
    <cellStyle name="표준 9 10" xfId="5309"/>
    <cellStyle name="표준 9 11" xfId="5310"/>
    <cellStyle name="표준 9 12" xfId="5311"/>
    <cellStyle name="표준 9 13" xfId="5312"/>
    <cellStyle name="표준 9 14" xfId="5313"/>
    <cellStyle name="표준 9 15" xfId="5314"/>
    <cellStyle name="표준 9 16" xfId="5315"/>
    <cellStyle name="표준 9 17" xfId="5316"/>
    <cellStyle name="표준 9 2" xfId="332"/>
    <cellStyle name="표준 9 2 2" xfId="5317"/>
    <cellStyle name="표준 9 3" xfId="333"/>
    <cellStyle name="표준 9 3 2" xfId="5318"/>
    <cellStyle name="표준 9 4" xfId="334"/>
    <cellStyle name="표준 9 4 2" xfId="5319"/>
    <cellStyle name="표준 9 5" xfId="335"/>
    <cellStyle name="표준 9 5 2" xfId="5320"/>
    <cellStyle name="표준 9 6" xfId="336"/>
    <cellStyle name="표준 9 6 2" xfId="5321"/>
    <cellStyle name="표준 9 7" xfId="337"/>
    <cellStyle name="표준 9 7 2" xfId="5322"/>
    <cellStyle name="표준 9 8" xfId="338"/>
    <cellStyle name="표준 9 8 2" xfId="5323"/>
    <cellStyle name="표준 9 9" xfId="339"/>
    <cellStyle name="표준 9 9 2" xfId="5324"/>
    <cellStyle name="표준_2006년 소스" xfId="105"/>
    <cellStyle name="표준_국고보조가내시(대기보전)" xfId="2"/>
    <cellStyle name="표준_자금배정세부내역" xfId="340"/>
    <cellStyle name="합산" xfId="65"/>
    <cellStyle name="화폐기호" xfId="66"/>
    <cellStyle name="화폐기호 10" xfId="5325"/>
    <cellStyle name="화폐기호 11" xfId="5326"/>
    <cellStyle name="화폐기호 12" xfId="5327"/>
    <cellStyle name="화폐기호 2" xfId="5328"/>
    <cellStyle name="화폐기호 3" xfId="5329"/>
    <cellStyle name="화폐기호 4" xfId="5330"/>
    <cellStyle name="화폐기호 5" xfId="5331"/>
    <cellStyle name="화폐기호 6" xfId="5332"/>
    <cellStyle name="화폐기호 7" xfId="5333"/>
    <cellStyle name="화폐기호 8" xfId="5334"/>
    <cellStyle name="화폐기호 9" xfId="5335"/>
    <cellStyle name="화폐기호0" xfId="67"/>
  </cellStyles>
  <dxfs count="0"/>
  <tableStyles count="0" defaultTableStyle="TableStyleMedium9" defaultPivotStyle="PivotStyleLight16"/>
  <colors>
    <mruColors>
      <color rgb="FFC6FF9F"/>
      <color rgb="FF9FFFC4"/>
      <color rgb="FFEAEAEA"/>
      <color rgb="FFCCFFCC"/>
      <color rgb="FFDAFEA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4508;&#51652;\D\&#49324;&#50629;&#47749;\&#49340;&#49457;\&#49892;&#49884;&#49444;&#44228;\&#51204;&#44592;\&#44228;&#49328;&#49436;\LOA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DATA\SGH\NAMGWANG\REP-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DATA\0YEONGI\REPT-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805;&#49688;\&#48372;&#45236;&#44592;\&#49345;&#50516;&#44732;&#45796;(1&#44277;&#44396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Ing\&#44305;&#52380;&#54616;&#49688;\&#44228;&#49328;&#49436;\&#44305;&#52380;&#44228;&#49328;&#4943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\HAMONITEMP\&#44592;&#54980;&#45824;&#445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1060;&#52285;&#50896;\05&#44397;&#44256;\&#45840;&#49345;&#47448;%20&#50696;&#49328;&#45236;&#50669;(5_14%20&#51060;&#54788;&#49885;)\&#45840;&#52509;&#44292;&#51665;&#44228;D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1032;&#54785;\&#45224;&#44053;&#45840;\&#44277;&#49324;&#48708;&#49328;&#52636;(6.24)\PROJECT\&#49688;&#50896;&#44048;&#49884;&#51228;&#50612;&#49444;&#48708;&#44368;&#52404;&#44277;&#49324;\PROJECT\&#49688;&#50896;&#44048;&#49884;&#51228;&#50612;&#49444;&#48708;&#44368;&#52404;&#44277;&#49324;\&#49457;&#44284;&#54408;\&#45236;&#50669;&#49436;\&#49688;&#49888;&#54632;(1111)\001%20&#48512;&#49328;&#49884;%20&#51333;&#54633;&#49345;&#54889;&#49892;%201&#45800;&#44228;%20&#44277;&#4932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4620;&#51204;&#44277;&#49324;&#48708;\LEEYONG\PUSAN154\&#44305;&#50577;&#51204;&#4459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Ing\&#45436;&#49328;1\&#49892;&#49884;&#49444;&#44228;\&#51204;&#44592;\&#44228;&#49328;&#49436;\&#51204;&#44592;\S_LIGH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2649;&#51452;&#45840;\01%20&#44277;&#49324;&#48708;(&#52649;&#51452;&#45840;)\12%20&#44277;&#49324;&#48708;%20&#49328;&#52636;%20&#44208;&#44284;(&#52649;&#51452;&#45840;2&#44428;&#50669;)-new5(4&#50900;28&#51068;)\&#49324;&#52380;&#51032;&#47161;-&#44060;&#47029;&#44277;&#49324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4620;&#51204;&#44277;&#49324;&#48708;\C-96090\&#49444;&#44228;&#50696;&#49328;&#49436;\XLS\ALL-XLS\ULSAN\PRI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1\&#50976;&#51068;1_C\LEEYONG\PUSAN154\&#44305;&#50577;&#51204;&#4459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DATA1\97_XLS\BAT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2016WH-ATEC\AppData\Local\Microsoft\Windows\Temporary%20Internet%20Files\Content.IE5\SP1CURPJ\160902_16&#45380;_&#52628;&#44032;&#44221;&#51221;&#50696;&#49328;_&#44397;&#44256;&#48372;&#51312;&#49324;&#50629;_&#45236;&#49884;%5b1%5d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2016WH-ATEC\AppData\Local\Microsoft\Windows\Temporary%20Internet%20Files\Content.IE5\R1YSE7KV\160901_16&#45380;_&#52628;&#44032;&#44221;&#51221;&#50696;&#49328;_&#44397;&#44256;&#48372;&#51312;&#49324;&#50629;_&#44032;&#45236;&#49884;(&#54872;&#44221;&#48512;)-&#50689;&#49328;&#44053;_&#54872;&#44221;&#51221;&#54868;&#49440;%5b1%5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064;&#49453;\&#44053;&#52492;STP\2001&#45380;\project\&#49345;&#49688;&#46020;\&#54868;&#47749;&#51221;&#49688;&#51109;\&#45236;&#50669;&#49436;\&#49888;\Y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0857;&#50669;&#50756;&#47308;\&#52285;&#49888;\&#44552;&#54840;&#47004;&#46300;(&#44368;&#47049;)\&#45236;&#50669;&#49436;\LEEYONG\PUSAN154\&#44305;&#50577;&#51204;&#4459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0696;&#49328;\2007&#45380;\&#50696;&#49328;&#51089;&#50629;\&#50696;&#49328;&#54200;&#49457;\&#50696;&#49328;&#49444;&#47749;&#51088;&#47308;\data\&#50577;&#50668;&#44552;\2001&#45380;%20&#44288;&#44144;&#50577;&#50668;&#44552;\&#44288;&#44144;&#50577;&#50668;&#44552;%20&#51312;&#51221;(&#52509;&#44292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0857;&#50669;&#50756;&#47308;\&#52285;&#49888;\&#44552;&#54840;&#47004;&#46300;(&#44368;&#47049;)\&#45236;&#50669;&#49436;\&#54217;&#53469;&#49884;\&#49884;&#48169;\PT-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88;&#47308;&#49892;\&#48149;&#54805;&#49688;\&#45236;&#50669;&#51105;&#50629;&#49892;\&#51473;&#50521;&#49440;(&#52397;&#47049;&#47532;-&#45909;&#49548;)\&#51473;&#50521;&#49440;&#45236;&#50669;&#4943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4508;&#51652;\D\My%20Documents\&#49324;&#50629;&#47749;\&#49340;&#49457;\&#52280;&#44256;&#51088;&#47308;\CAL-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305;&#49688;\&#44277;&#50976;&#48169;&#51088;&#47308;\&#51060;&#52285;&#50896;\05&#44397;&#44256;\&#45840;&#49345;&#47448;%20&#50696;&#49328;&#45236;&#50669;(5_14%20&#51060;&#54788;&#49885;)\&#45840;&#52509;&#44292;&#51665;&#44228;D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부하 계산서 (2)"/>
      <sheetName val="Sheet11"/>
      <sheetName val="Sheet12"/>
      <sheetName val="Sheet13"/>
      <sheetName val="Sheet14"/>
      <sheetName val="Sheet15"/>
      <sheetName val="Sheet16"/>
      <sheetName val="일위대가(계측기설치)"/>
      <sheetName val="IMPEADENCE MAP 취수장"/>
      <sheetName val="Y-WORK"/>
      <sheetName val="사업계획(원안)"/>
    </sheetNames>
    <sheetDataSet>
      <sheetData sheetId="0">
        <row r="4">
          <cell r="B4">
            <v>1E-3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MCC순서"/>
      <sheetName val="기계 부하표"/>
      <sheetName val="부하표LIST"/>
      <sheetName val="TR용량"/>
      <sheetName val="CABLE SIZE CALCULATION SHEET"/>
      <sheetName val="CABLECALC"/>
      <sheetName val="IMPEADENCE MAP "/>
      <sheetName val="IMPEADENCE "/>
      <sheetName val="MCCCALC"/>
      <sheetName val="LOPCALC"/>
      <sheetName val="Macro2"/>
      <sheetName val="data"/>
      <sheetName val="Sheet10"/>
      <sheetName val="Y-WORK"/>
      <sheetName val="IMPEADENCE MAP 취수장"/>
      <sheetName val="일위대가(가설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7"/>
      <sheetName val="LOPCALC"/>
      <sheetName val="MCC순서"/>
      <sheetName val="기계 부하표"/>
      <sheetName val="부하표LIST"/>
      <sheetName val="TR용량"/>
      <sheetName val="TR용량 (1)"/>
      <sheetName val="TR용량 (2)"/>
      <sheetName val="CABLE SIZE CALCULATION SHEET"/>
      <sheetName val="CABLECALC"/>
      <sheetName val="IMPEADENCE MAP "/>
      <sheetName val="IMPEADENCE "/>
      <sheetName val="MCCCALC"/>
      <sheetName val="TR용량 (3)"/>
      <sheetName val="------LOPCALC-----"/>
      <sheetName val="Macro2"/>
      <sheetName val="TABLE"/>
      <sheetName val="IO-LIST"/>
      <sheetName val="IO-TOT"/>
      <sheetName val="DATA"/>
      <sheetName val="DATA1"/>
      <sheetName val="CABLE"/>
      <sheetName val="MOTOR"/>
      <sheetName val="계측기기 LIST"/>
      <sheetName val="Sheet1 (2)"/>
      <sheetName val="Sheet8"/>
      <sheetName val="Sheet9"/>
      <sheetName val="Sheet10"/>
      <sheetName val="Macro1"/>
      <sheetName val="Y-WORK"/>
      <sheetName val="IMPEADENCE MAP 취수장"/>
    </sheetNames>
    <sheetDataSet>
      <sheetData sheetId="0"/>
      <sheetData sheetId="1">
        <row r="5">
          <cell r="B5" t="str">
            <v>LOP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공구산출"/>
      <sheetName val="일위대가(공원,광장)"/>
      <sheetName val="공원.광장집계"/>
      <sheetName val="일위대가(가로등1공구)"/>
      <sheetName val="1공구집계"/>
      <sheetName val="일위대가(가로등지구외공구)"/>
      <sheetName val="지구외집계"/>
      <sheetName val="일위대가산출근거-1"/>
      <sheetName val="철거산출근거"/>
      <sheetName val="LOPCALC"/>
      <sheetName val="TABLE"/>
      <sheetName val="MOTOR"/>
      <sheetName val="일위대가목차"/>
      <sheetName val="Y-WORK"/>
      <sheetName val="WORK"/>
      <sheetName val="일위대가(계측기설치)"/>
      <sheetName val="부하계산서"/>
      <sheetName val="BID"/>
      <sheetName val="CABLE"/>
      <sheetName val="CABLE (2)"/>
      <sheetName val="수량산출"/>
      <sheetName val="토사(PE)"/>
      <sheetName val="ITEM"/>
      <sheetName val="Sheet1"/>
      <sheetName val="부하LOAD"/>
      <sheetName val="노무비"/>
      <sheetName val="부하(성남)"/>
      <sheetName val="2공구수량"/>
      <sheetName val="조도계산서 (도서)"/>
      <sheetName val="표지"/>
      <sheetName val="집계표"/>
      <sheetName val="내역서"/>
      <sheetName val="코드집"/>
      <sheetName val="노임단가 "/>
      <sheetName val="Sh1"/>
      <sheetName val="일대내역"/>
      <sheetName val="JUCK"/>
      <sheetName val="입찰안"/>
      <sheetName val="CA지입"/>
      <sheetName val="DATA"/>
      <sheetName val="Sheet10"/>
      <sheetName val="원리금소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TR용량"/>
      <sheetName val="부하 LIST"/>
      <sheetName val="CABLE ROOT SIZE"/>
      <sheetName val="CABLECALC"/>
      <sheetName val="DATA"/>
      <sheetName val="DATA1"/>
      <sheetName val="DATA-UPS"/>
      <sheetName val="MOTOR"/>
      <sheetName val="광천계산서"/>
      <sheetName val="Sheet1"/>
      <sheetName val="LOPCALC"/>
      <sheetName val="IMPEADENCE MAP 취수장"/>
      <sheetName val="일위대가(계측기설치)"/>
      <sheetName val="TABLE"/>
      <sheetName val="Sheet10"/>
    </sheetNames>
    <definedNames>
      <definedName name="Macro1"/>
      <definedName name="Macro10"/>
      <definedName name="Macro11"/>
      <definedName name="Macro12"/>
      <definedName name="Macro13"/>
      <definedName name="Macro14"/>
      <definedName name="Macro2"/>
      <definedName name="Macro3"/>
      <definedName name="Macro4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0">
          <cell r="A30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사업별(총괄)"/>
      <sheetName val="하수도"/>
      <sheetName val="상수도"/>
      <sheetName val="물환경"/>
      <sheetName val="자연보전"/>
      <sheetName val="기후대기"/>
      <sheetName val="자원순환"/>
      <sheetName val="환경보건"/>
      <sheetName val="녹색환경"/>
      <sheetName val="융자(중소도시)"/>
      <sheetName val="과학원"/>
      <sheetName val="교육청"/>
      <sheetName val="Sheet1"/>
      <sheetName val="DATA"/>
      <sheetName val="LOPCALC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댐상류사업비예산집계총괄"/>
      <sheetName val="#REF"/>
      <sheetName val="2.5.2 1)마을하수도관거공사비"/>
      <sheetName val="2.2.1.1남원시"/>
      <sheetName val="댐총괄집계DB"/>
      <sheetName val="일위대가(계측기설치)"/>
      <sheetName val="DATA"/>
    </sheetNames>
    <definedNames>
      <definedName name="NNNNN"/>
      <definedName name="물환경"/>
      <definedName name="상수도1"/>
      <definedName name="세부내역"/>
      <definedName name="시도별"/>
      <definedName name="예산"/>
      <definedName name="자연보전국"/>
      <definedName name="자원순환"/>
      <definedName name="청송군"/>
      <definedName name="하수관거세부내역"/>
      <definedName name="하수도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노임단가"/>
      <sheetName val="견적사양비교표"/>
      <sheetName val="견적비교표"/>
      <sheetName val="단가비교표"/>
      <sheetName val="일위(을)"/>
      <sheetName val="일위(갑)"/>
      <sheetName val="수량산출(을-3)"/>
      <sheetName val="수량산출(을-2)"/>
      <sheetName val="수량산출(을-1)"/>
      <sheetName val="수량산출(갑-2)"/>
      <sheetName val="수량산출(갑-1)"/>
      <sheetName val="계측기산출근거"/>
      <sheetName val="시스템 산출"/>
      <sheetName val="내역1"/>
      <sheetName val="하수처리장 원가계산"/>
      <sheetName val="원리금소스"/>
      <sheetName val="경기수정본"/>
      <sheetName val="2.5.2 1)마을하수도관거공사비"/>
      <sheetName val="2.2.1.1남원시"/>
      <sheetName val="001 부산시 종합상황실 1단계 공사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(가설)"/>
      <sheetName val="예산서"/>
      <sheetName val="노임단가"/>
      <sheetName val="철거산출근거"/>
      <sheetName val="견적사양비교표"/>
      <sheetName val="금액내역서"/>
      <sheetName val="직노"/>
      <sheetName val="원리금소스"/>
      <sheetName val="광양전기"/>
      <sheetName val="일위대가"/>
      <sheetName val="Baby일위대가"/>
      <sheetName val="단가조사"/>
      <sheetName val="화재 탐지 설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ta"/>
      <sheetName val="조도기준"/>
      <sheetName val="Macro1"/>
      <sheetName val="Macro2"/>
      <sheetName val="Macro3"/>
      <sheetName val="Macro4"/>
      <sheetName val="일위대가(가설)"/>
      <sheetName val="철거산출근거"/>
      <sheetName val="S_LIGHT"/>
      <sheetName val="Sheet1"/>
      <sheetName val="LOPCALC"/>
    </sheetNames>
    <sheetDataSet>
      <sheetData sheetId="0" refreshError="1"/>
      <sheetData sheetId="1"/>
      <sheetData sheetId="2" refreshError="1"/>
      <sheetData sheetId="3">
        <row r="1">
          <cell r="A1" t="str">
            <v>매크로1</v>
          </cell>
        </row>
      </sheetData>
      <sheetData sheetId="4">
        <row r="1">
          <cell r="A1" t="str">
            <v>매크로3</v>
          </cell>
        </row>
      </sheetData>
      <sheetData sheetId="5">
        <row r="1">
          <cell r="A1" t="str">
            <v>매크로2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남강댐 총 사업비"/>
      <sheetName val="2권역"/>
      <sheetName val="사천시"/>
      <sheetName val="의령군"/>
      <sheetName val="관거공사비"/>
      <sheetName val="Macro1"/>
      <sheetName val="Macro3"/>
      <sheetName val="Macro2"/>
      <sheetName val="일위대가(가설)"/>
      <sheetName val="철거산출근거"/>
      <sheetName val="원리금소스"/>
      <sheetName val="2.5.2 1)마을하수도관거공사비"/>
      <sheetName val="2.2.1.1남원시"/>
    </sheetNames>
    <sheetDataSet>
      <sheetData sheetId="0"/>
      <sheetData sheetId="1"/>
      <sheetData sheetId="2"/>
      <sheetData sheetId="3"/>
      <sheetData sheetId="4">
        <row r="3">
          <cell r="AM3">
            <v>1835000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금액내역서"/>
      <sheetName val="원리금소스"/>
    </sheetNames>
    <sheetDataSet>
      <sheetData sheetId="0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(가설)"/>
      <sheetName val="예산서"/>
      <sheetName val="노임단가"/>
      <sheetName val="광양전기"/>
      <sheetName val="관거공사비"/>
      <sheetName val="Macro1"/>
      <sheetName val="Macro3"/>
      <sheetName val="Macro2"/>
      <sheetName val="단가산출"/>
      <sheetName val="입력"/>
      <sheetName val="코드표"/>
      <sheetName val="인상효1"/>
      <sheetName val="45,46"/>
      <sheetName val="을지"/>
      <sheetName val="9GNG운반"/>
      <sheetName val="인건비"/>
      <sheetName val="P.M 별"/>
      <sheetName val="Y-WORK"/>
      <sheetName val="표지"/>
      <sheetName val="집계표"/>
      <sheetName val="기초코드"/>
      <sheetName val="Sheet1 (2)"/>
      <sheetName val="노무비"/>
      <sheetName val="일위대가표"/>
      <sheetName val="마산방향"/>
      <sheetName val="진주방향"/>
      <sheetName val="수토공단위당"/>
      <sheetName val="인건비 "/>
      <sheetName val="기계단가"/>
      <sheetName val="노임"/>
      <sheetName val="내역서"/>
      <sheetName val="99 조정금액"/>
      <sheetName val="관급자재"/>
      <sheetName val="C-노임단가"/>
      <sheetName val="산출내역서집계표"/>
      <sheetName val="밸브설치"/>
      <sheetName val="Total"/>
      <sheetName val="설계예산"/>
      <sheetName val="단가"/>
      <sheetName val="적용건축"/>
      <sheetName val="자재"/>
      <sheetName val="FAB별"/>
      <sheetName val="#REF"/>
      <sheetName val="6PILE  (돌출)"/>
      <sheetName val="DATA"/>
      <sheetName val="개인별조서"/>
      <sheetName val="단가 및 재료비"/>
      <sheetName val="데리네이타현황"/>
      <sheetName val="자재단가"/>
      <sheetName val="일위대가(계측기설치)"/>
      <sheetName val="상불"/>
      <sheetName val="사  업  비  수  지  예  산  서"/>
      <sheetName val="타공종이기"/>
      <sheetName val="철거산출근거"/>
      <sheetName val="원리금소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MPEADENCE MAP 취수장"/>
      <sheetName val="일위대가(가설)"/>
      <sheetName val="관거공사비"/>
      <sheetName val="BATT"/>
      <sheetName val="Macro1"/>
      <sheetName val="Macro3"/>
      <sheetName val="Macro2"/>
      <sheetName val="철거산출근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하수도"/>
      <sheetName val="기후대기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ORAGE"/>
      <sheetName val="Y-WORK"/>
      <sheetName val="ITEM"/>
      <sheetName val="단가비교표"/>
      <sheetName val="- INFORMATION -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DATA"/>
      <sheetName val="IMPEADENCE MAP 취수장"/>
      <sheetName val="일위대가(계측기설치)"/>
      <sheetName val="견적사양비교표"/>
      <sheetName val="사업계획(원안)"/>
    </sheetNames>
    <sheetDataSet>
      <sheetData sheetId="0"/>
      <sheetData sheetId="1">
        <row r="22">
          <cell r="F22">
            <v>148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(가설)"/>
      <sheetName val="예산서"/>
      <sheetName val="노임단가"/>
      <sheetName val="예정(3)"/>
      <sheetName val="동원(3)"/>
      <sheetName val="철거산출근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괄"/>
      <sheetName val="사업계획(원안)"/>
      <sheetName val="Sheet3"/>
      <sheetName val="집행현황"/>
      <sheetName val="설계비요율"/>
      <sheetName val="Sheet1"/>
      <sheetName val="참고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(계측기설치)"/>
      <sheetName val="laroux"/>
      <sheetName val="표지"/>
      <sheetName val="총괄표 "/>
      <sheetName val="총괄표 (2)"/>
      <sheetName val="컴퓨터"/>
      <sheetName val="GRAPHIC"/>
      <sheetName val="RCU-1"/>
      <sheetName val="RCU-2"/>
      <sheetName val="RCU-3"/>
      <sheetName val="RCU-4"/>
      <sheetName val="RCU-5"/>
      <sheetName val="RCU-6"/>
      <sheetName val="TMS-001"/>
      <sheetName val="계측계기"/>
      <sheetName val="계측계기 (2)"/>
      <sheetName val="PLC증설"/>
      <sheetName val="일위대가(PANEL제조) "/>
      <sheetName val="IMPEADENCE MAP 취수장"/>
      <sheetName val="일위대가(가설)"/>
      <sheetName val="내역"/>
      <sheetName val="합천내역"/>
      <sheetName val="단가산출"/>
      <sheetName val="참조-(1)"/>
      <sheetName val="횡배수관토공수량"/>
      <sheetName val="일위대가"/>
      <sheetName val="실행예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재료단가비교표 "/>
      <sheetName val="기초일위대가"/>
      <sheetName val="기본신설"/>
      <sheetName val="신설산출근거"/>
      <sheetName val="신설개소별"/>
      <sheetName val="신설개소합계"/>
      <sheetName val="도급예산(신설)"/>
      <sheetName val="장래신설"/>
      <sheetName val="장래분산출"/>
      <sheetName val="장래개소별"/>
      <sheetName val="장래용도급내역"/>
      <sheetName val="특수신설"/>
      <sheetName val="특수산출"/>
      <sheetName val="특수개소별"/>
      <sheetName val="특수내역"/>
      <sheetName val="최종철거"/>
      <sheetName val="철거산출근거"/>
      <sheetName val="Y-WORK"/>
      <sheetName val="차액보증"/>
      <sheetName val="견적사양비교표"/>
      <sheetName val="원리금소스"/>
      <sheetName val="중앙선내역서"/>
      <sheetName val="Sheet1"/>
      <sheetName val="일위대가(가설)"/>
      <sheetName val="일위(설)"/>
      <sheetName val="노임단가"/>
      <sheetName val="단가조사"/>
      <sheetName val="cable-data"/>
      <sheetName val="경산"/>
      <sheetName val="전선 및 전선관"/>
      <sheetName val="내역서"/>
      <sheetName val="공통가설"/>
      <sheetName val="49수량(소화물)"/>
      <sheetName val="22수량(소화물)"/>
      <sheetName val="22수량"/>
      <sheetName val="자재단가"/>
      <sheetName val="표지"/>
      <sheetName val="변경설계서"/>
      <sheetName val="변경원가계산서"/>
      <sheetName val="조정내역(총괄표)"/>
      <sheetName val="조정내역(합계)"/>
      <sheetName val="조정내역(가로등)"/>
      <sheetName val="조정내역(신호)"/>
      <sheetName val="조정내역(펌프총괄)"/>
      <sheetName val="조정내역(전기)"/>
      <sheetName val="조정내역(소방)"/>
      <sheetName val="조정내역(제어)"/>
      <sheetName val="지수조정율"/>
      <sheetName val="경비지수"/>
      <sheetName val="비목군"/>
      <sheetName val="공정확인서"/>
      <sheetName val="자재지수"/>
      <sheetName val="기계경비"/>
      <sheetName val="단가산출"/>
      <sheetName val="2공구산출내역"/>
      <sheetName val="일위"/>
      <sheetName val="설계서을"/>
      <sheetName val="갑지(추정)"/>
      <sheetName val="변압기 및 발전기 용량"/>
      <sheetName val="건축내역"/>
      <sheetName val="공사비대비표B(토공)"/>
      <sheetName val="일위대가목차(공통)"/>
      <sheetName val="배관단가조사서(침출수)"/>
      <sheetName val="INPUT"/>
      <sheetName val="4.  단락전류의 계산"/>
      <sheetName val="사업계획(원안)"/>
      <sheetName val="DATA"/>
      <sheetName val="투찰"/>
      <sheetName val="일위대가"/>
      <sheetName val="노임 단가"/>
      <sheetName val="SLAB"/>
      <sheetName val="수량산출"/>
      <sheetName val="단가"/>
      <sheetName val="쌍송교"/>
      <sheetName val="일위대가목차"/>
      <sheetName val="일위대가표"/>
      <sheetName val="맨홀수량산출"/>
      <sheetName val="원가계산서"/>
      <sheetName val="관급"/>
      <sheetName val="배관단가조사서"/>
      <sheetName val="단가(1)"/>
      <sheetName val="공량산출서"/>
      <sheetName val="일위대가목록"/>
      <sheetName val="전기일위목록"/>
      <sheetName val="요율"/>
      <sheetName val="7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 부하집계표"/>
      <sheetName val="1.2 변압기 용량계산"/>
      <sheetName val="1.3 동력부하설비 일람표"/>
      <sheetName val="2. Cable(설명)"/>
      <sheetName val="2.2 간선CABLE"/>
      <sheetName val="2.3 CABLE"/>
      <sheetName val="3. 차단기"/>
      <sheetName val="4. Battery"/>
      <sheetName val="5. 콘덴서"/>
      <sheetName val="8. 접지 계산서"/>
      <sheetName val="10. 전기제원표"/>
      <sheetName val="DATA"/>
      <sheetName val="Sheet10"/>
      <sheetName val="Y-WORK"/>
      <sheetName val="IMPEADENCE MAP 취수장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A5">
            <v>1E-3</v>
          </cell>
        </row>
      </sheetData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댐상류사업비예산집계총괄"/>
      <sheetName val="Sheet10"/>
      <sheetName val="Y-WORK"/>
      <sheetName val="원리금소스"/>
      <sheetName val="일위대가(계측기설치)"/>
      <sheetName val="IMPEADENCE MAP 취수장"/>
      <sheetName val="일위대가(가설)"/>
      <sheetName val="관거공사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82"/>
  <sheetViews>
    <sheetView tabSelected="1" view="pageBreakPreview" topLeftCell="C1" zoomScaleSheetLayoutView="100" workbookViewId="0">
      <pane ySplit="4" topLeftCell="A5" activePane="bottomLeft" state="frozen"/>
      <selection activeCell="D1" sqref="D1"/>
      <selection pane="bottomLeft" sqref="A1:L1"/>
    </sheetView>
  </sheetViews>
  <sheetFormatPr defaultRowHeight="16.5"/>
  <cols>
    <col min="1" max="1" width="24.125" style="1" hidden="1" customWidth="1"/>
    <col min="2" max="2" width="10" style="1" hidden="1" customWidth="1"/>
    <col min="3" max="3" width="26.375" style="1" customWidth="1"/>
    <col min="4" max="4" width="10.375" style="1" customWidth="1"/>
    <col min="5" max="5" width="29.75" style="1" customWidth="1"/>
    <col min="6" max="6" width="11.875" style="1" customWidth="1"/>
    <col min="7" max="12" width="13.875" style="1" customWidth="1"/>
    <col min="13" max="16384" width="9" style="1"/>
  </cols>
  <sheetData>
    <row r="1" spans="1:12" ht="22.5">
      <c r="A1" s="114" t="s">
        <v>15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2.5">
      <c r="A2" s="27"/>
      <c r="B2" s="27"/>
      <c r="C2" s="28"/>
      <c r="D2" s="28"/>
      <c r="E2" s="28"/>
      <c r="F2" s="28"/>
      <c r="G2" s="28"/>
      <c r="H2" s="28"/>
      <c r="I2" s="2"/>
      <c r="J2" s="28"/>
      <c r="K2" s="28"/>
      <c r="L2" s="2" t="s">
        <v>1</v>
      </c>
    </row>
    <row r="3" spans="1:12" ht="29.25" customHeight="1">
      <c r="A3" s="116" t="s">
        <v>3</v>
      </c>
      <c r="B3" s="118" t="s">
        <v>4</v>
      </c>
      <c r="C3" s="118" t="s">
        <v>5</v>
      </c>
      <c r="D3" s="118" t="s">
        <v>6</v>
      </c>
      <c r="E3" s="47" t="s">
        <v>3</v>
      </c>
      <c r="F3" s="48" t="s">
        <v>7</v>
      </c>
      <c r="G3" s="122" t="s">
        <v>16</v>
      </c>
      <c r="H3" s="120"/>
      <c r="I3" s="121"/>
      <c r="J3" s="120" t="s">
        <v>17</v>
      </c>
      <c r="K3" s="120"/>
      <c r="L3" s="121"/>
    </row>
    <row r="4" spans="1:12" ht="29.25" customHeight="1">
      <c r="A4" s="117"/>
      <c r="B4" s="119"/>
      <c r="C4" s="119"/>
      <c r="D4" s="119"/>
      <c r="E4" s="3"/>
      <c r="F4" s="29"/>
      <c r="G4" s="31" t="s">
        <v>8</v>
      </c>
      <c r="H4" s="4" t="s">
        <v>9</v>
      </c>
      <c r="I4" s="32" t="s">
        <v>10</v>
      </c>
      <c r="J4" s="30" t="s">
        <v>8</v>
      </c>
      <c r="K4" s="4" t="s">
        <v>9</v>
      </c>
      <c r="L4" s="32" t="s">
        <v>10</v>
      </c>
    </row>
    <row r="5" spans="1:12" ht="18.75" customHeight="1">
      <c r="A5" s="46"/>
      <c r="B5" s="5"/>
      <c r="C5" s="5" t="s">
        <v>11</v>
      </c>
      <c r="D5" s="5" t="str">
        <f>SUBTOTAL(3,D6:D82)&amp;"개소"</f>
        <v>50개소</v>
      </c>
      <c r="E5" s="5"/>
      <c r="F5" s="33"/>
      <c r="G5" s="39">
        <f>SUBTOTAL(9,G6:G82)</f>
        <v>181930000</v>
      </c>
      <c r="H5" s="6">
        <f>SUBTOTAL(9,H6:H75)</f>
        <v>86720000</v>
      </c>
      <c r="I5" s="40">
        <f t="shared" ref="I5" si="0">SUBTOTAL(9,I6:I58)</f>
        <v>101078000</v>
      </c>
      <c r="J5" s="37">
        <f>SUBTOTAL(9,J6:J75)</f>
        <v>89284000</v>
      </c>
      <c r="K5" s="6">
        <f>SUBTOTAL(9,K6:K75)</f>
        <v>56503000</v>
      </c>
      <c r="L5" s="40">
        <f>SUBTOTAL(9,L6:L75)</f>
        <v>26939000</v>
      </c>
    </row>
    <row r="6" spans="1:12">
      <c r="A6" s="49" t="s">
        <v>12</v>
      </c>
      <c r="B6" s="19"/>
      <c r="C6" s="20" t="s">
        <v>92</v>
      </c>
      <c r="D6" s="34" t="str">
        <f>SUBTOTAL(3,D7:D49)&amp;"개소"</f>
        <v>32개소</v>
      </c>
      <c r="E6" s="21"/>
      <c r="F6" s="34"/>
      <c r="G6" s="41">
        <f>SUBTOTAL(9,G7:G49)</f>
        <v>165870000</v>
      </c>
      <c r="H6" s="41">
        <f>SUBTOTAL(9,H7:H49)</f>
        <v>75037000</v>
      </c>
      <c r="I6" s="41">
        <f>SUBTOTAL(9,I7:I75)</f>
        <v>104551000</v>
      </c>
      <c r="J6" s="41">
        <f t="shared" ref="J6:K6" si="1">SUBTOTAL(9,J7:J49)</f>
        <v>69429000</v>
      </c>
      <c r="K6" s="41">
        <f t="shared" si="1"/>
        <v>45051000</v>
      </c>
      <c r="L6" s="74">
        <f>SUBTOTAL(9,L7:L49)</f>
        <v>21467000</v>
      </c>
    </row>
    <row r="7" spans="1:12">
      <c r="A7" s="50" t="s">
        <v>2</v>
      </c>
      <c r="B7" s="14"/>
      <c r="C7" s="17" t="s">
        <v>34</v>
      </c>
      <c r="D7" s="35" t="str">
        <f>SUBTOTAL(3,D8:D10)&amp;"개소"</f>
        <v>3개소</v>
      </c>
      <c r="E7" s="18"/>
      <c r="F7" s="35"/>
      <c r="G7" s="42">
        <f>SUBTOTAL(9,G8:G10)</f>
        <v>23907000</v>
      </c>
      <c r="H7" s="42">
        <f>SUBTOTAL(9,H8:H12)</f>
        <v>12923000</v>
      </c>
      <c r="I7" s="42">
        <f>SUBTOTAL(9,I8:I82)</f>
        <v>104551000</v>
      </c>
      <c r="J7" s="42">
        <f>SUBTOTAL(9,J8:J10)</f>
        <v>5223000</v>
      </c>
      <c r="K7" s="42">
        <f t="shared" ref="K7:L7" si="2">SUBTOTAL(9,K8:K10)</f>
        <v>3656000</v>
      </c>
      <c r="L7" s="42">
        <f t="shared" si="2"/>
        <v>1567000</v>
      </c>
    </row>
    <row r="8" spans="1:12" s="59" customFormat="1">
      <c r="A8" s="54" t="s">
        <v>35</v>
      </c>
      <c r="B8" s="11"/>
      <c r="C8" s="61" t="s">
        <v>34</v>
      </c>
      <c r="D8" s="60" t="s">
        <v>39</v>
      </c>
      <c r="E8" s="62" t="s">
        <v>40</v>
      </c>
      <c r="F8" s="63" t="s">
        <v>104</v>
      </c>
      <c r="G8" s="56">
        <f>(H8+I8)</f>
        <v>6993000</v>
      </c>
      <c r="H8" s="10">
        <v>4612000</v>
      </c>
      <c r="I8" s="65">
        <v>2381000</v>
      </c>
      <c r="J8" s="58">
        <f>(K8+L8)</f>
        <v>1977000</v>
      </c>
      <c r="K8" s="68">
        <v>1384000</v>
      </c>
      <c r="L8" s="67">
        <v>593000</v>
      </c>
    </row>
    <row r="9" spans="1:12" s="59" customFormat="1">
      <c r="A9" s="54" t="s">
        <v>35</v>
      </c>
      <c r="B9" s="55"/>
      <c r="C9" s="61" t="s">
        <v>34</v>
      </c>
      <c r="D9" s="60" t="s">
        <v>36</v>
      </c>
      <c r="E9" s="62" t="s">
        <v>37</v>
      </c>
      <c r="F9" s="12" t="s">
        <v>32</v>
      </c>
      <c r="G9" s="57">
        <f t="shared" ref="G9:G10" si="3">(H9+I9)</f>
        <v>6023000</v>
      </c>
      <c r="H9" s="10">
        <v>2439000</v>
      </c>
      <c r="I9" s="10">
        <v>3584000</v>
      </c>
      <c r="J9" s="57">
        <f t="shared" ref="J9:J10" si="4">(K9+L9)</f>
        <v>1567000</v>
      </c>
      <c r="K9" s="10">
        <v>1097000</v>
      </c>
      <c r="L9" s="65">
        <v>470000</v>
      </c>
    </row>
    <row r="10" spans="1:12" s="59" customFormat="1">
      <c r="A10" s="54" t="s">
        <v>18</v>
      </c>
      <c r="B10" s="55"/>
      <c r="C10" s="61" t="s">
        <v>34</v>
      </c>
      <c r="D10" s="60" t="s">
        <v>36</v>
      </c>
      <c r="E10" s="62" t="s">
        <v>38</v>
      </c>
      <c r="F10" s="12" t="s">
        <v>32</v>
      </c>
      <c r="G10" s="57">
        <f t="shared" si="3"/>
        <v>10891000</v>
      </c>
      <c r="H10" s="10">
        <v>5872000</v>
      </c>
      <c r="I10" s="10">
        <v>5019000</v>
      </c>
      <c r="J10" s="57">
        <f t="shared" si="4"/>
        <v>1679000</v>
      </c>
      <c r="K10" s="10">
        <v>1175000</v>
      </c>
      <c r="L10" s="65">
        <v>504000</v>
      </c>
    </row>
    <row r="11" spans="1:12">
      <c r="A11" s="50" t="s">
        <v>2</v>
      </c>
      <c r="B11" s="14"/>
      <c r="C11" s="17" t="s">
        <v>95</v>
      </c>
      <c r="D11" s="13" t="str">
        <f>SUBTOTAL(3,D12:D12)&amp;"개소"</f>
        <v>1개소</v>
      </c>
      <c r="E11" s="18"/>
      <c r="F11" s="13"/>
      <c r="G11" s="16">
        <v>0</v>
      </c>
      <c r="H11" s="16">
        <v>0</v>
      </c>
      <c r="I11" s="16">
        <v>0</v>
      </c>
      <c r="J11" s="16">
        <f>SUBTOTAL(9,J12:J12)</f>
        <v>1667000</v>
      </c>
      <c r="K11" s="16">
        <f t="shared" ref="K11:L11" si="5">SUBTOTAL(9,K12:K12)</f>
        <v>500000</v>
      </c>
      <c r="L11" s="16">
        <f t="shared" si="5"/>
        <v>1167000</v>
      </c>
    </row>
    <row r="12" spans="1:12" s="59" customFormat="1">
      <c r="A12" s="54" t="s">
        <v>35</v>
      </c>
      <c r="B12" s="55"/>
      <c r="C12" s="61" t="s">
        <v>41</v>
      </c>
      <c r="D12" s="61" t="s">
        <v>41</v>
      </c>
      <c r="E12" s="62" t="s">
        <v>42</v>
      </c>
      <c r="F12" s="12" t="s">
        <v>33</v>
      </c>
      <c r="G12" s="57">
        <v>0</v>
      </c>
      <c r="H12" s="10">
        <v>0</v>
      </c>
      <c r="I12" s="57">
        <v>0</v>
      </c>
      <c r="J12" s="10">
        <f>(K12+L12)</f>
        <v>1667000</v>
      </c>
      <c r="K12" s="10">
        <v>500000</v>
      </c>
      <c r="L12" s="65">
        <v>1167000</v>
      </c>
    </row>
    <row r="13" spans="1:12">
      <c r="A13" s="50" t="s">
        <v>2</v>
      </c>
      <c r="B13" s="14"/>
      <c r="C13" s="17" t="s">
        <v>96</v>
      </c>
      <c r="D13" s="13" t="str">
        <f>SUBTOTAL(3,D14:D15)&amp;"개소"</f>
        <v>2개소</v>
      </c>
      <c r="E13" s="18"/>
      <c r="F13" s="13"/>
      <c r="G13" s="16">
        <f>SUBTOTAL(9,G14:G15)</f>
        <v>15901000</v>
      </c>
      <c r="H13" s="16">
        <f t="shared" ref="H13:I13" si="6">SUBTOTAL(9,H14:H15)</f>
        <v>5373000</v>
      </c>
      <c r="I13" s="16">
        <f t="shared" si="6"/>
        <v>10528000</v>
      </c>
      <c r="J13" s="16">
        <f>SUBTOTAL(9,J14:J15)</f>
        <v>4019000</v>
      </c>
      <c r="K13" s="16">
        <f t="shared" ref="K13" si="7">SUBTOTAL(9,K14:K15)</f>
        <v>2808000</v>
      </c>
      <c r="L13" s="16">
        <f t="shared" ref="L13" si="8">SUBTOTAL(9,L14:L15)</f>
        <v>1211000</v>
      </c>
    </row>
    <row r="14" spans="1:12" s="59" customFormat="1">
      <c r="A14" s="54" t="s">
        <v>35</v>
      </c>
      <c r="B14" s="55"/>
      <c r="C14" s="61" t="s">
        <v>52</v>
      </c>
      <c r="D14" s="61" t="s">
        <v>53</v>
      </c>
      <c r="E14" s="62" t="s">
        <v>54</v>
      </c>
      <c r="F14" s="12" t="s">
        <v>32</v>
      </c>
      <c r="G14" s="57">
        <v>0</v>
      </c>
      <c r="H14" s="10">
        <v>0</v>
      </c>
      <c r="I14" s="57">
        <v>0</v>
      </c>
      <c r="J14" s="10">
        <f>(K14+L14)</f>
        <v>565000</v>
      </c>
      <c r="K14" s="10">
        <v>390000</v>
      </c>
      <c r="L14" s="65">
        <v>175000</v>
      </c>
    </row>
    <row r="15" spans="1:12" s="59" customFormat="1">
      <c r="A15" s="54" t="s">
        <v>35</v>
      </c>
      <c r="B15" s="55"/>
      <c r="C15" s="61" t="s">
        <v>52</v>
      </c>
      <c r="D15" s="61" t="s">
        <v>53</v>
      </c>
      <c r="E15" s="69" t="s">
        <v>55</v>
      </c>
      <c r="F15" s="12" t="s">
        <v>32</v>
      </c>
      <c r="G15" s="10">
        <f>(H15+I15)</f>
        <v>15901000</v>
      </c>
      <c r="H15" s="10">
        <v>5373000</v>
      </c>
      <c r="I15" s="10">
        <v>10528000</v>
      </c>
      <c r="J15" s="10">
        <f>(K15+L15)</f>
        <v>3454000</v>
      </c>
      <c r="K15" s="10">
        <v>2418000</v>
      </c>
      <c r="L15" s="65">
        <v>1036000</v>
      </c>
    </row>
    <row r="16" spans="1:12">
      <c r="A16" s="50" t="s">
        <v>2</v>
      </c>
      <c r="B16" s="14"/>
      <c r="C16" s="17" t="s">
        <v>94</v>
      </c>
      <c r="D16" s="13" t="str">
        <f>SUBTOTAL(3,D17:D22)&amp;"개소"</f>
        <v>6개소</v>
      </c>
      <c r="E16" s="18"/>
      <c r="F16" s="13"/>
      <c r="G16" s="16">
        <f>SUBTOTAL(9,G17:G22)</f>
        <v>46911000</v>
      </c>
      <c r="H16" s="16">
        <f t="shared" ref="H16:L16" si="9">SUBTOTAL(9,H17:H22)</f>
        <v>18444000</v>
      </c>
      <c r="I16" s="16">
        <f t="shared" si="9"/>
        <v>28467000</v>
      </c>
      <c r="J16" s="16">
        <f>SUBTOTAL(9,J17:J22)</f>
        <v>13788000</v>
      </c>
      <c r="K16" s="16">
        <f t="shared" si="9"/>
        <v>9107000</v>
      </c>
      <c r="L16" s="16">
        <f t="shared" si="9"/>
        <v>4681000</v>
      </c>
    </row>
    <row r="17" spans="1:12" s="59" customFormat="1">
      <c r="A17" s="54" t="s">
        <v>18</v>
      </c>
      <c r="B17" s="55"/>
      <c r="C17" s="61" t="s">
        <v>19</v>
      </c>
      <c r="D17" s="60" t="s">
        <v>20</v>
      </c>
      <c r="E17" s="62" t="s">
        <v>26</v>
      </c>
      <c r="F17" s="12" t="s">
        <v>32</v>
      </c>
      <c r="G17" s="10">
        <f>(H17+I17)</f>
        <v>12069000</v>
      </c>
      <c r="H17" s="10">
        <v>6614000</v>
      </c>
      <c r="I17" s="10">
        <v>5455000</v>
      </c>
      <c r="J17" s="10">
        <f>(K17+L17)</f>
        <v>4010000</v>
      </c>
      <c r="K17" s="10">
        <v>2807000</v>
      </c>
      <c r="L17" s="65">
        <v>1203000</v>
      </c>
    </row>
    <row r="18" spans="1:12" s="59" customFormat="1">
      <c r="A18" s="54" t="s">
        <v>18</v>
      </c>
      <c r="B18" s="55"/>
      <c r="C18" s="61" t="s">
        <v>19</v>
      </c>
      <c r="D18" s="60" t="s">
        <v>21</v>
      </c>
      <c r="E18" s="62" t="s">
        <v>27</v>
      </c>
      <c r="F18" s="12" t="s">
        <v>32</v>
      </c>
      <c r="G18" s="10">
        <f t="shared" ref="G18:G20" si="10">(H18+I18)</f>
        <v>7247000</v>
      </c>
      <c r="H18" s="10">
        <v>1577000</v>
      </c>
      <c r="I18" s="10">
        <v>5670000</v>
      </c>
      <c r="J18" s="10">
        <f t="shared" ref="J18:J22" si="11">(K18+L18)</f>
        <v>1014000</v>
      </c>
      <c r="K18" s="10">
        <v>710000</v>
      </c>
      <c r="L18" s="65">
        <v>304000</v>
      </c>
    </row>
    <row r="19" spans="1:12" s="59" customFormat="1">
      <c r="A19" s="54" t="s">
        <v>18</v>
      </c>
      <c r="B19" s="55"/>
      <c r="C19" s="61" t="s">
        <v>19</v>
      </c>
      <c r="D19" s="60" t="s">
        <v>22</v>
      </c>
      <c r="E19" s="62" t="s">
        <v>28</v>
      </c>
      <c r="F19" s="12" t="s">
        <v>32</v>
      </c>
      <c r="G19" s="10">
        <f t="shared" si="10"/>
        <v>17707000</v>
      </c>
      <c r="H19" s="10">
        <v>5465000</v>
      </c>
      <c r="I19" s="10">
        <v>12242000</v>
      </c>
      <c r="J19" s="10">
        <f t="shared" si="11"/>
        <v>4533000</v>
      </c>
      <c r="K19" s="10">
        <v>2632000</v>
      </c>
      <c r="L19" s="65">
        <v>1901000</v>
      </c>
    </row>
    <row r="20" spans="1:12" s="59" customFormat="1">
      <c r="A20" s="54" t="s">
        <v>18</v>
      </c>
      <c r="B20" s="55"/>
      <c r="C20" s="61" t="s">
        <v>19</v>
      </c>
      <c r="D20" s="60" t="s">
        <v>23</v>
      </c>
      <c r="E20" s="62" t="s">
        <v>29</v>
      </c>
      <c r="F20" s="12" t="s">
        <v>32</v>
      </c>
      <c r="G20" s="10">
        <f t="shared" si="10"/>
        <v>9888000</v>
      </c>
      <c r="H20" s="10">
        <v>4788000</v>
      </c>
      <c r="I20" s="10">
        <v>5100000</v>
      </c>
      <c r="J20" s="10">
        <f t="shared" si="11"/>
        <v>1369000</v>
      </c>
      <c r="K20" s="10">
        <v>958000</v>
      </c>
      <c r="L20" s="65">
        <v>411000</v>
      </c>
    </row>
    <row r="21" spans="1:12" s="59" customFormat="1">
      <c r="A21" s="54" t="s">
        <v>18</v>
      </c>
      <c r="B21" s="55"/>
      <c r="C21" s="61" t="s">
        <v>19</v>
      </c>
      <c r="D21" s="60" t="s">
        <v>24</v>
      </c>
      <c r="E21" s="62" t="s">
        <v>30</v>
      </c>
      <c r="F21" s="12" t="s">
        <v>33</v>
      </c>
      <c r="G21" s="10">
        <v>0</v>
      </c>
      <c r="H21" s="10">
        <v>0</v>
      </c>
      <c r="I21" s="10">
        <v>0</v>
      </c>
      <c r="J21" s="10">
        <f t="shared" si="11"/>
        <v>1433000</v>
      </c>
      <c r="K21" s="10">
        <v>1000000</v>
      </c>
      <c r="L21" s="65">
        <v>433000</v>
      </c>
    </row>
    <row r="22" spans="1:12" s="59" customFormat="1">
      <c r="A22" s="54" t="s">
        <v>18</v>
      </c>
      <c r="B22" s="55"/>
      <c r="C22" s="61" t="s">
        <v>19</v>
      </c>
      <c r="D22" s="60" t="s">
        <v>25</v>
      </c>
      <c r="E22" s="62" t="s">
        <v>31</v>
      </c>
      <c r="F22" s="12" t="s">
        <v>33</v>
      </c>
      <c r="G22" s="57">
        <v>0</v>
      </c>
      <c r="H22" s="10">
        <v>0</v>
      </c>
      <c r="I22" s="57">
        <v>0</v>
      </c>
      <c r="J22" s="10">
        <f t="shared" si="11"/>
        <v>1429000</v>
      </c>
      <c r="K22" s="10">
        <v>1000000</v>
      </c>
      <c r="L22" s="65">
        <v>429000</v>
      </c>
    </row>
    <row r="23" spans="1:12">
      <c r="A23" s="50" t="s">
        <v>2</v>
      </c>
      <c r="B23" s="14"/>
      <c r="C23" s="17" t="s">
        <v>93</v>
      </c>
      <c r="D23" s="13" t="str">
        <f>SUBTOTAL(3,D24:D28)&amp;"개소"</f>
        <v>5개소</v>
      </c>
      <c r="E23" s="18"/>
      <c r="F23" s="13"/>
      <c r="G23" s="16">
        <f>SUBTOTAL(9,G24:G28)</f>
        <v>18659000</v>
      </c>
      <c r="H23" s="16">
        <f t="shared" ref="H23:L23" si="12">SUBTOTAL(9,H24:H28)</f>
        <v>5329000</v>
      </c>
      <c r="I23" s="16">
        <f t="shared" si="12"/>
        <v>13330000</v>
      </c>
      <c r="J23" s="16">
        <f>SUBTOTAL(9,J24:J28)</f>
        <v>4638000</v>
      </c>
      <c r="K23" s="16">
        <f t="shared" si="12"/>
        <v>3149000</v>
      </c>
      <c r="L23" s="16">
        <f t="shared" si="12"/>
        <v>1489000</v>
      </c>
    </row>
    <row r="24" spans="1:12">
      <c r="A24" s="51" t="s">
        <v>12</v>
      </c>
      <c r="B24" s="11"/>
      <c r="C24" s="12" t="s">
        <v>0</v>
      </c>
      <c r="D24" s="12" t="s">
        <v>43</v>
      </c>
      <c r="E24" s="23" t="s">
        <v>46</v>
      </c>
      <c r="F24" s="70" t="s">
        <v>32</v>
      </c>
      <c r="G24" s="71">
        <f>(H24+I24)</f>
        <v>18659000</v>
      </c>
      <c r="H24" s="10">
        <v>5329000</v>
      </c>
      <c r="I24" s="71">
        <v>13330000</v>
      </c>
      <c r="J24" s="71">
        <f>(K24+L24)</f>
        <v>2423000</v>
      </c>
      <c r="K24" s="10">
        <v>1599000</v>
      </c>
      <c r="L24" s="45">
        <v>824000</v>
      </c>
    </row>
    <row r="25" spans="1:12">
      <c r="A25" s="51" t="s">
        <v>12</v>
      </c>
      <c r="B25" s="11"/>
      <c r="C25" s="12" t="s">
        <v>0</v>
      </c>
      <c r="D25" s="12" t="s">
        <v>50</v>
      </c>
      <c r="E25" s="23" t="s">
        <v>47</v>
      </c>
      <c r="F25" s="70" t="s">
        <v>33</v>
      </c>
      <c r="G25" s="71">
        <v>0</v>
      </c>
      <c r="H25" s="71">
        <v>0</v>
      </c>
      <c r="I25" s="71">
        <v>0</v>
      </c>
      <c r="J25" s="71">
        <f t="shared" ref="J25:J28" si="13">(K25+L25)</f>
        <v>714000</v>
      </c>
      <c r="K25" s="10">
        <v>500000</v>
      </c>
      <c r="L25" s="45">
        <v>214000</v>
      </c>
    </row>
    <row r="26" spans="1:12">
      <c r="A26" s="51" t="s">
        <v>12</v>
      </c>
      <c r="B26" s="11"/>
      <c r="C26" s="12" t="s">
        <v>0</v>
      </c>
      <c r="D26" s="12" t="s">
        <v>44</v>
      </c>
      <c r="E26" s="23" t="s">
        <v>48</v>
      </c>
      <c r="F26" s="70" t="s">
        <v>33</v>
      </c>
      <c r="G26" s="71">
        <v>0</v>
      </c>
      <c r="H26" s="71">
        <v>0</v>
      </c>
      <c r="I26" s="71">
        <v>0</v>
      </c>
      <c r="J26" s="71">
        <f t="shared" si="13"/>
        <v>500000</v>
      </c>
      <c r="K26" s="10">
        <v>350000</v>
      </c>
      <c r="L26" s="45">
        <v>150000</v>
      </c>
    </row>
    <row r="27" spans="1:12">
      <c r="A27" s="51" t="s">
        <v>12</v>
      </c>
      <c r="B27" s="11"/>
      <c r="C27" s="12" t="s">
        <v>0</v>
      </c>
      <c r="D27" s="12" t="s">
        <v>45</v>
      </c>
      <c r="E27" s="23" t="s">
        <v>49</v>
      </c>
      <c r="F27" s="70" t="s">
        <v>33</v>
      </c>
      <c r="G27" s="71">
        <v>0</v>
      </c>
      <c r="H27" s="71">
        <v>0</v>
      </c>
      <c r="I27" s="71">
        <v>0</v>
      </c>
      <c r="J27" s="71">
        <f t="shared" si="13"/>
        <v>501000</v>
      </c>
      <c r="K27" s="10">
        <v>350000</v>
      </c>
      <c r="L27" s="45">
        <v>151000</v>
      </c>
    </row>
    <row r="28" spans="1:12">
      <c r="A28" s="51" t="s">
        <v>12</v>
      </c>
      <c r="B28" s="11"/>
      <c r="C28" s="12" t="s">
        <v>0</v>
      </c>
      <c r="D28" s="12" t="s">
        <v>45</v>
      </c>
      <c r="E28" s="23" t="s">
        <v>51</v>
      </c>
      <c r="F28" s="70" t="s">
        <v>33</v>
      </c>
      <c r="G28" s="71">
        <v>0</v>
      </c>
      <c r="H28" s="71">
        <v>0</v>
      </c>
      <c r="I28" s="71">
        <v>0</v>
      </c>
      <c r="J28" s="71">
        <f t="shared" si="13"/>
        <v>500000</v>
      </c>
      <c r="K28" s="10">
        <v>350000</v>
      </c>
      <c r="L28" s="45">
        <v>150000</v>
      </c>
    </row>
    <row r="29" spans="1:12">
      <c r="A29" s="52" t="s">
        <v>56</v>
      </c>
      <c r="B29" s="14"/>
      <c r="C29" s="13" t="s">
        <v>97</v>
      </c>
      <c r="D29" s="13" t="str">
        <f>SUBTOTAL(3,D30:D34)&amp;"개소"</f>
        <v>5개소</v>
      </c>
      <c r="E29" s="24"/>
      <c r="F29" s="13"/>
      <c r="G29" s="16">
        <f t="shared" ref="G29:L29" si="14">SUBTOTAL(9,G30:G30)</f>
        <v>11517000</v>
      </c>
      <c r="H29" s="16">
        <f t="shared" si="14"/>
        <v>10059000</v>
      </c>
      <c r="I29" s="16">
        <f t="shared" si="14"/>
        <v>1458000</v>
      </c>
      <c r="J29" s="16">
        <f>SUBTOTAL(9,J30:J34)</f>
        <v>16382000</v>
      </c>
      <c r="K29" s="16">
        <f t="shared" si="14"/>
        <v>7042000</v>
      </c>
      <c r="L29" s="43">
        <f t="shared" si="14"/>
        <v>3018000</v>
      </c>
    </row>
    <row r="30" spans="1:12">
      <c r="A30" s="51" t="s">
        <v>12</v>
      </c>
      <c r="B30" s="25"/>
      <c r="C30" s="25" t="s">
        <v>57</v>
      </c>
      <c r="D30" s="25" t="s">
        <v>58</v>
      </c>
      <c r="E30" s="25" t="s">
        <v>59</v>
      </c>
      <c r="F30" s="25" t="s">
        <v>32</v>
      </c>
      <c r="G30" s="71">
        <f>(H30+I30)</f>
        <v>11517000</v>
      </c>
      <c r="H30" s="26">
        <v>10059000</v>
      </c>
      <c r="I30" s="71">
        <v>1458000</v>
      </c>
      <c r="J30" s="71">
        <f>(K30+L30)</f>
        <v>10060000</v>
      </c>
      <c r="K30" s="26">
        <v>7042000</v>
      </c>
      <c r="L30" s="45">
        <v>3018000</v>
      </c>
    </row>
    <row r="31" spans="1:12">
      <c r="A31" s="51" t="s">
        <v>12</v>
      </c>
      <c r="B31" s="25"/>
      <c r="C31" s="25" t="s">
        <v>57</v>
      </c>
      <c r="D31" s="25" t="s">
        <v>60</v>
      </c>
      <c r="E31" s="25" t="s">
        <v>61</v>
      </c>
      <c r="F31" s="25" t="s">
        <v>32</v>
      </c>
      <c r="G31" s="71">
        <f>(H31+I31)</f>
        <v>10947000</v>
      </c>
      <c r="H31" s="26">
        <v>3941000</v>
      </c>
      <c r="I31" s="71">
        <v>7006000</v>
      </c>
      <c r="J31" s="71">
        <f>(K31+L31)</f>
        <v>2464000</v>
      </c>
      <c r="K31" s="26">
        <v>1528000</v>
      </c>
      <c r="L31" s="45">
        <v>936000</v>
      </c>
    </row>
    <row r="32" spans="1:12">
      <c r="A32" s="51" t="s">
        <v>12</v>
      </c>
      <c r="B32" s="25"/>
      <c r="C32" s="25" t="s">
        <v>57</v>
      </c>
      <c r="D32" s="25" t="s">
        <v>62</v>
      </c>
      <c r="E32" s="25" t="s">
        <v>64</v>
      </c>
      <c r="F32" s="25" t="s">
        <v>33</v>
      </c>
      <c r="G32" s="71">
        <v>0</v>
      </c>
      <c r="H32" s="71">
        <v>0</v>
      </c>
      <c r="I32" s="71">
        <v>0</v>
      </c>
      <c r="J32" s="71">
        <f t="shared" ref="J32:J34" si="15">(K32+L32)</f>
        <v>1429000</v>
      </c>
      <c r="K32" s="26">
        <v>1000000</v>
      </c>
      <c r="L32" s="45">
        <v>429000</v>
      </c>
    </row>
    <row r="33" spans="1:21">
      <c r="A33" s="51" t="s">
        <v>12</v>
      </c>
      <c r="B33" s="25"/>
      <c r="C33" s="25" t="s">
        <v>57</v>
      </c>
      <c r="D33" s="25" t="s">
        <v>62</v>
      </c>
      <c r="E33" s="25" t="s">
        <v>65</v>
      </c>
      <c r="F33" s="25" t="s">
        <v>33</v>
      </c>
      <c r="G33" s="71">
        <v>0</v>
      </c>
      <c r="H33" s="71">
        <v>0</v>
      </c>
      <c r="I33" s="71">
        <v>0</v>
      </c>
      <c r="J33" s="71">
        <f t="shared" si="15"/>
        <v>1429000</v>
      </c>
      <c r="K33" s="26">
        <v>1000000</v>
      </c>
      <c r="L33" s="45">
        <v>429000</v>
      </c>
    </row>
    <row r="34" spans="1:21">
      <c r="A34" s="51" t="s">
        <v>12</v>
      </c>
      <c r="B34" s="25"/>
      <c r="C34" s="25" t="s">
        <v>57</v>
      </c>
      <c r="D34" s="25" t="s">
        <v>63</v>
      </c>
      <c r="E34" s="25" t="s">
        <v>66</v>
      </c>
      <c r="F34" s="25" t="s">
        <v>33</v>
      </c>
      <c r="G34" s="71">
        <v>0</v>
      </c>
      <c r="H34" s="71">
        <v>0</v>
      </c>
      <c r="I34" s="71">
        <v>0</v>
      </c>
      <c r="J34" s="71">
        <f t="shared" si="15"/>
        <v>1000000</v>
      </c>
      <c r="K34" s="26">
        <v>700000</v>
      </c>
      <c r="L34" s="45">
        <v>300000</v>
      </c>
    </row>
    <row r="35" spans="1:21">
      <c r="A35" s="52" t="s">
        <v>67</v>
      </c>
      <c r="B35" s="14"/>
      <c r="C35" s="13" t="s">
        <v>98</v>
      </c>
      <c r="D35" s="13" t="str">
        <f>SUBTOTAL(3,D36:D36)&amp;"개소"</f>
        <v>1개소</v>
      </c>
      <c r="E35" s="24"/>
      <c r="F35" s="72"/>
      <c r="G35" s="16">
        <f t="shared" ref="G35:I35" si="16">SUBTOTAL(9,G50:G50)</f>
        <v>0</v>
      </c>
      <c r="H35" s="16">
        <f t="shared" si="16"/>
        <v>0</v>
      </c>
      <c r="I35" s="16">
        <f t="shared" si="16"/>
        <v>0</v>
      </c>
      <c r="J35" s="16">
        <v>1428000</v>
      </c>
      <c r="K35" s="16">
        <f t="shared" ref="K35:L35" si="17">SUBTOTAL(9,K36:K36)</f>
        <v>1000000</v>
      </c>
      <c r="L35" s="16">
        <f t="shared" si="17"/>
        <v>428000</v>
      </c>
    </row>
    <row r="36" spans="1:21" s="59" customFormat="1">
      <c r="A36" s="64" t="s">
        <v>35</v>
      </c>
      <c r="B36" s="55"/>
      <c r="C36" s="12" t="s">
        <v>91</v>
      </c>
      <c r="D36" s="60" t="s">
        <v>68</v>
      </c>
      <c r="E36" s="23" t="s">
        <v>69</v>
      </c>
      <c r="F36" s="70" t="s">
        <v>33</v>
      </c>
      <c r="G36" s="57">
        <v>0</v>
      </c>
      <c r="H36" s="57">
        <v>0</v>
      </c>
      <c r="I36" s="57">
        <v>0</v>
      </c>
      <c r="J36" s="10">
        <v>1428000</v>
      </c>
      <c r="K36" s="10">
        <v>1000000</v>
      </c>
      <c r="L36" s="65">
        <v>428000</v>
      </c>
    </row>
    <row r="37" spans="1:21" s="59" customFormat="1">
      <c r="A37" s="52" t="s">
        <v>74</v>
      </c>
      <c r="B37" s="14"/>
      <c r="C37" s="13" t="s">
        <v>99</v>
      </c>
      <c r="D37" s="13" t="str">
        <f>SUBTOTAL(3,D38:D38)&amp;"개소"</f>
        <v>1개소</v>
      </c>
      <c r="E37" s="24"/>
      <c r="F37" s="72"/>
      <c r="G37" s="16">
        <f>SUBTOTAL(9,G38:G38)</f>
        <v>0</v>
      </c>
      <c r="H37" s="16">
        <f t="shared" ref="H37:L37" si="18">SUBTOTAL(9,H38:H38)</f>
        <v>2307000</v>
      </c>
      <c r="I37" s="16">
        <f t="shared" si="18"/>
        <v>5100000</v>
      </c>
      <c r="J37" s="16">
        <v>1483000</v>
      </c>
      <c r="K37" s="16">
        <f t="shared" si="18"/>
        <v>1038000</v>
      </c>
      <c r="L37" s="16">
        <f t="shared" si="18"/>
        <v>445000</v>
      </c>
    </row>
    <row r="38" spans="1:21" s="59" customFormat="1">
      <c r="A38" s="64" t="s">
        <v>70</v>
      </c>
      <c r="B38" s="55"/>
      <c r="C38" s="12" t="s">
        <v>70</v>
      </c>
      <c r="D38" s="60" t="s">
        <v>71</v>
      </c>
      <c r="E38" s="23" t="s">
        <v>72</v>
      </c>
      <c r="F38" s="70" t="s">
        <v>32</v>
      </c>
      <c r="G38" s="16">
        <f>SUBTOTAL(9,G39:G39)</f>
        <v>0</v>
      </c>
      <c r="H38" s="10">
        <v>2307000</v>
      </c>
      <c r="I38" s="10">
        <v>5100000</v>
      </c>
      <c r="J38" s="10">
        <v>1483000</v>
      </c>
      <c r="K38" s="10">
        <v>1038000</v>
      </c>
      <c r="L38" s="65">
        <v>445000</v>
      </c>
    </row>
    <row r="39" spans="1:21" s="59" customFormat="1">
      <c r="A39" s="52" t="s">
        <v>73</v>
      </c>
      <c r="B39" s="14"/>
      <c r="C39" s="13" t="s">
        <v>100</v>
      </c>
      <c r="D39" s="13" t="str">
        <f>SUBTOTAL(3,D40:D40)&amp;"개소"</f>
        <v>1개소</v>
      </c>
      <c r="E39" s="24"/>
      <c r="F39" s="72"/>
      <c r="G39" s="16">
        <f>SUBTOTAL(9,G40:G40)</f>
        <v>7378000</v>
      </c>
      <c r="H39" s="16">
        <f t="shared" ref="H39:L39" si="19">SUBTOTAL(9,H40:H40)</f>
        <v>2087000</v>
      </c>
      <c r="I39" s="16">
        <f t="shared" si="19"/>
        <v>5291000</v>
      </c>
      <c r="J39" s="16">
        <f t="shared" si="19"/>
        <v>1453000</v>
      </c>
      <c r="K39" s="16">
        <f t="shared" si="19"/>
        <v>1017000</v>
      </c>
      <c r="L39" s="16">
        <f t="shared" si="19"/>
        <v>436000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s="66" customFormat="1">
      <c r="A40" s="64" t="s">
        <v>75</v>
      </c>
      <c r="B40" s="11"/>
      <c r="C40" s="12" t="s">
        <v>75</v>
      </c>
      <c r="D40" s="60" t="s">
        <v>76</v>
      </c>
      <c r="E40" s="23" t="s">
        <v>105</v>
      </c>
      <c r="F40" s="70" t="s">
        <v>32</v>
      </c>
      <c r="G40" s="10">
        <f>(H40+I40)</f>
        <v>7378000</v>
      </c>
      <c r="H40" s="10">
        <v>2087000</v>
      </c>
      <c r="I40" s="10">
        <v>5291000</v>
      </c>
      <c r="J40" s="10">
        <f>(K40+L40)</f>
        <v>1453000</v>
      </c>
      <c r="K40" s="10">
        <v>1017000</v>
      </c>
      <c r="L40" s="65">
        <v>436000</v>
      </c>
    </row>
    <row r="41" spans="1:21" s="59" customFormat="1">
      <c r="A41" s="52" t="s">
        <v>87</v>
      </c>
      <c r="B41" s="14"/>
      <c r="C41" s="13" t="s">
        <v>101</v>
      </c>
      <c r="D41" s="13" t="str">
        <f>SUBTOTAL(3,D42:D44)&amp;"개소"</f>
        <v>3개소</v>
      </c>
      <c r="E41" s="24"/>
      <c r="F41" s="72"/>
      <c r="G41" s="16">
        <f>SUBTOTAL(9,G42:G44)</f>
        <v>4043000</v>
      </c>
      <c r="H41" s="16">
        <f t="shared" ref="H41:L41" si="20">SUBTOTAL(9,H42:H44)</f>
        <v>1331000</v>
      </c>
      <c r="I41" s="16">
        <f t="shared" si="20"/>
        <v>2712000</v>
      </c>
      <c r="J41" s="16">
        <f t="shared" si="20"/>
        <v>8498000</v>
      </c>
      <c r="K41" s="16">
        <f t="shared" si="20"/>
        <v>5949000</v>
      </c>
      <c r="L41" s="16">
        <f t="shared" si="20"/>
        <v>2549000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s="66" customFormat="1">
      <c r="A42" s="64" t="s">
        <v>88</v>
      </c>
      <c r="B42" s="11"/>
      <c r="C42" s="12" t="s">
        <v>88</v>
      </c>
      <c r="D42" s="60" t="s">
        <v>89</v>
      </c>
      <c r="E42" s="23" t="s">
        <v>90</v>
      </c>
      <c r="F42" s="70" t="s">
        <v>32</v>
      </c>
      <c r="G42" s="10">
        <f>(H42+I42)</f>
        <v>4043000</v>
      </c>
      <c r="H42" s="10">
        <v>1331000</v>
      </c>
      <c r="I42" s="10">
        <v>2712000</v>
      </c>
      <c r="J42" s="10">
        <f>(K42+L42)</f>
        <v>1927000</v>
      </c>
      <c r="K42" s="10">
        <v>1349000</v>
      </c>
      <c r="L42" s="65">
        <v>578000</v>
      </c>
    </row>
    <row r="43" spans="1:21" s="66" customFormat="1">
      <c r="A43" s="64"/>
      <c r="B43" s="11"/>
      <c r="C43" s="12" t="s">
        <v>88</v>
      </c>
      <c r="D43" s="60" t="s">
        <v>106</v>
      </c>
      <c r="E43" s="23" t="s">
        <v>108</v>
      </c>
      <c r="F43" s="70" t="s">
        <v>110</v>
      </c>
      <c r="G43" s="10">
        <v>0</v>
      </c>
      <c r="H43" s="10">
        <v>0</v>
      </c>
      <c r="I43" s="10">
        <v>0</v>
      </c>
      <c r="J43" s="10">
        <f>(K43+L43)</f>
        <v>857000</v>
      </c>
      <c r="K43" s="10">
        <v>600000</v>
      </c>
      <c r="L43" s="65">
        <v>257000</v>
      </c>
    </row>
    <row r="44" spans="1:21" s="66" customFormat="1">
      <c r="A44" s="64"/>
      <c r="B44" s="11"/>
      <c r="C44" s="12" t="s">
        <v>88</v>
      </c>
      <c r="D44" s="60" t="s">
        <v>107</v>
      </c>
      <c r="E44" s="23" t="s">
        <v>109</v>
      </c>
      <c r="F44" s="70" t="s">
        <v>110</v>
      </c>
      <c r="G44" s="10">
        <v>0</v>
      </c>
      <c r="H44" s="10">
        <v>0</v>
      </c>
      <c r="I44" s="10">
        <v>0</v>
      </c>
      <c r="J44" s="10">
        <f>(K44+L44)</f>
        <v>5714000</v>
      </c>
      <c r="K44" s="10">
        <v>4000000</v>
      </c>
      <c r="L44" s="65">
        <v>1714000</v>
      </c>
    </row>
    <row r="45" spans="1:21" s="59" customFormat="1">
      <c r="A45" s="52" t="s">
        <v>77</v>
      </c>
      <c r="B45" s="14"/>
      <c r="C45" s="13" t="s">
        <v>102</v>
      </c>
      <c r="D45" s="13" t="str">
        <f>SUBTOTAL(3,D46:D49)&amp;"개소"</f>
        <v>4개소</v>
      </c>
      <c r="E45" s="24"/>
      <c r="F45" s="72"/>
      <c r="G45" s="16">
        <f>SUBTOTAL(9,G46:G49)</f>
        <v>26607000</v>
      </c>
      <c r="H45" s="16">
        <f t="shared" ref="H45:L45" si="21">SUBTOTAL(9,H46:H49)</f>
        <v>13243000</v>
      </c>
      <c r="I45" s="16">
        <f t="shared" si="21"/>
        <v>13364000</v>
      </c>
      <c r="J45" s="16">
        <f t="shared" si="21"/>
        <v>7939000</v>
      </c>
      <c r="K45" s="16">
        <f t="shared" si="21"/>
        <v>5557000</v>
      </c>
      <c r="L45" s="16">
        <f t="shared" si="21"/>
        <v>2382000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s="66" customFormat="1">
      <c r="A46" s="64" t="s">
        <v>78</v>
      </c>
      <c r="B46" s="11"/>
      <c r="C46" s="64" t="s">
        <v>78</v>
      </c>
      <c r="D46" s="60" t="s">
        <v>79</v>
      </c>
      <c r="E46" s="23" t="s">
        <v>81</v>
      </c>
      <c r="F46" s="70" t="s">
        <v>32</v>
      </c>
      <c r="G46" s="10">
        <f>(H46+I46)</f>
        <v>5302000</v>
      </c>
      <c r="H46" s="10">
        <v>2968000</v>
      </c>
      <c r="I46" s="10">
        <v>2334000</v>
      </c>
      <c r="J46" s="10">
        <f>(K46+L46)</f>
        <v>1413000</v>
      </c>
      <c r="K46" s="10">
        <v>989000</v>
      </c>
      <c r="L46" s="65">
        <v>424000</v>
      </c>
    </row>
    <row r="47" spans="1:21" s="66" customFormat="1">
      <c r="A47" s="64" t="s">
        <v>78</v>
      </c>
      <c r="B47" s="11"/>
      <c r="C47" s="64" t="s">
        <v>78</v>
      </c>
      <c r="D47" s="60" t="s">
        <v>80</v>
      </c>
      <c r="E47" s="23" t="s">
        <v>82</v>
      </c>
      <c r="F47" s="70" t="s">
        <v>32</v>
      </c>
      <c r="G47" s="10">
        <f t="shared" ref="G47:G48" si="22">(H47+I47)</f>
        <v>8275000</v>
      </c>
      <c r="H47" s="10">
        <v>3841000</v>
      </c>
      <c r="I47" s="10">
        <v>4434000</v>
      </c>
      <c r="J47" s="10">
        <f t="shared" ref="J47:J49" si="23">(K47+L47)</f>
        <v>1830000</v>
      </c>
      <c r="K47" s="10">
        <v>1281000</v>
      </c>
      <c r="L47" s="65">
        <v>549000</v>
      </c>
    </row>
    <row r="48" spans="1:21" s="66" customFormat="1">
      <c r="A48" s="64" t="s">
        <v>78</v>
      </c>
      <c r="B48" s="11"/>
      <c r="C48" s="64" t="s">
        <v>78</v>
      </c>
      <c r="D48" s="60" t="s">
        <v>83</v>
      </c>
      <c r="E48" s="23" t="s">
        <v>84</v>
      </c>
      <c r="F48" s="70" t="s">
        <v>32</v>
      </c>
      <c r="G48" s="10">
        <f t="shared" si="22"/>
        <v>13030000</v>
      </c>
      <c r="H48" s="10">
        <v>6434000</v>
      </c>
      <c r="I48" s="10">
        <v>6596000</v>
      </c>
      <c r="J48" s="10">
        <f t="shared" si="23"/>
        <v>1839000</v>
      </c>
      <c r="K48" s="10">
        <v>1287000</v>
      </c>
      <c r="L48" s="65">
        <v>552000</v>
      </c>
    </row>
    <row r="49" spans="1:12" s="66" customFormat="1">
      <c r="A49" s="64" t="s">
        <v>78</v>
      </c>
      <c r="B49" s="11"/>
      <c r="C49" s="64" t="s">
        <v>78</v>
      </c>
      <c r="D49" s="60" t="s">
        <v>85</v>
      </c>
      <c r="E49" s="23" t="s">
        <v>86</v>
      </c>
      <c r="F49" s="70" t="s">
        <v>33</v>
      </c>
      <c r="G49" s="10">
        <v>0</v>
      </c>
      <c r="H49" s="10">
        <v>0</v>
      </c>
      <c r="I49" s="10">
        <v>0</v>
      </c>
      <c r="J49" s="10">
        <f t="shared" si="23"/>
        <v>2857000</v>
      </c>
      <c r="K49" s="10">
        <v>2000000</v>
      </c>
      <c r="L49" s="65">
        <v>857000</v>
      </c>
    </row>
    <row r="50" spans="1:12">
      <c r="A50" s="49" t="s">
        <v>13</v>
      </c>
      <c r="B50" s="19"/>
      <c r="C50" s="22" t="s">
        <v>103</v>
      </c>
      <c r="D50" s="22" t="str">
        <f>SUBTOTAL(3,D51:D75)&amp;"개소"</f>
        <v>18개소</v>
      </c>
      <c r="E50" s="22"/>
      <c r="F50" s="22"/>
      <c r="G50" s="7">
        <f t="shared" ref="G50:L50" si="24">SUBTOTAL(9,G51:G75)</f>
        <v>16060000</v>
      </c>
      <c r="H50" s="7">
        <f t="shared" si="24"/>
        <v>11683000</v>
      </c>
      <c r="I50" s="7">
        <f t="shared" si="24"/>
        <v>6311000</v>
      </c>
      <c r="J50" s="7">
        <f t="shared" si="24"/>
        <v>19855000</v>
      </c>
      <c r="K50" s="7">
        <f t="shared" si="24"/>
        <v>11452000</v>
      </c>
      <c r="L50" s="7">
        <f t="shared" si="24"/>
        <v>5472000</v>
      </c>
    </row>
    <row r="51" spans="1:12">
      <c r="A51" s="53" t="s">
        <v>14</v>
      </c>
      <c r="B51" s="14"/>
      <c r="C51" s="13" t="s">
        <v>114</v>
      </c>
      <c r="D51" s="15" t="str">
        <f>SUBTOTAL(3,D52:D54)&amp;"개소"</f>
        <v>3개소</v>
      </c>
      <c r="E51" s="13" t="s">
        <v>112</v>
      </c>
      <c r="F51" s="13"/>
      <c r="G51" s="16">
        <f t="shared" ref="G51:L51" si="25">SUBTOTAL(9,G52:G54)</f>
        <v>2283000</v>
      </c>
      <c r="H51" s="16">
        <f t="shared" si="25"/>
        <v>685000</v>
      </c>
      <c r="I51" s="16">
        <f t="shared" si="25"/>
        <v>1598000</v>
      </c>
      <c r="J51" s="16">
        <f>SUBTOTAL(9,J52:J54)</f>
        <v>1847000</v>
      </c>
      <c r="K51" s="16">
        <f t="shared" si="25"/>
        <v>898000</v>
      </c>
      <c r="L51" s="16">
        <f t="shared" si="25"/>
        <v>949000</v>
      </c>
    </row>
    <row r="52" spans="1:12">
      <c r="A52" s="54" t="s">
        <v>13</v>
      </c>
      <c r="B52" s="8"/>
      <c r="C52" s="9" t="s">
        <v>0</v>
      </c>
      <c r="D52" s="9" t="s">
        <v>111</v>
      </c>
      <c r="E52" s="8" t="s">
        <v>112</v>
      </c>
      <c r="F52" s="9" t="s">
        <v>113</v>
      </c>
      <c r="G52" s="71">
        <f>(H52+I52)</f>
        <v>2283000</v>
      </c>
      <c r="H52" s="10">
        <v>685000</v>
      </c>
      <c r="I52" s="71">
        <v>1598000</v>
      </c>
      <c r="J52" s="71">
        <f>(K52+L52)</f>
        <v>918000</v>
      </c>
      <c r="K52" s="10">
        <v>248000</v>
      </c>
      <c r="L52" s="45">
        <v>670000</v>
      </c>
    </row>
    <row r="53" spans="1:12">
      <c r="A53" s="54"/>
      <c r="B53" s="8"/>
      <c r="C53" s="9" t="s">
        <v>0</v>
      </c>
      <c r="D53" s="9" t="s">
        <v>142</v>
      </c>
      <c r="E53" s="8" t="s">
        <v>144</v>
      </c>
      <c r="F53" s="9" t="s">
        <v>146</v>
      </c>
      <c r="G53" s="71">
        <v>0</v>
      </c>
      <c r="H53" s="10">
        <v>0</v>
      </c>
      <c r="I53" s="71">
        <v>0</v>
      </c>
      <c r="J53" s="71">
        <f t="shared" ref="J53:J54" si="26">(K53+L53)</f>
        <v>429000</v>
      </c>
      <c r="K53" s="10">
        <v>300000</v>
      </c>
      <c r="L53" s="73">
        <v>129000</v>
      </c>
    </row>
    <row r="54" spans="1:12">
      <c r="A54" s="54"/>
      <c r="B54" s="8"/>
      <c r="C54" s="9" t="s">
        <v>0</v>
      </c>
      <c r="D54" s="9" t="s">
        <v>143</v>
      </c>
      <c r="E54" s="8" t="s">
        <v>145</v>
      </c>
      <c r="F54" s="9" t="s">
        <v>146</v>
      </c>
      <c r="G54" s="71">
        <v>0</v>
      </c>
      <c r="H54" s="10">
        <v>0</v>
      </c>
      <c r="I54" s="71">
        <v>0</v>
      </c>
      <c r="J54" s="71">
        <f t="shared" si="26"/>
        <v>500000</v>
      </c>
      <c r="K54" s="10">
        <v>350000</v>
      </c>
      <c r="L54" s="73">
        <v>150000</v>
      </c>
    </row>
    <row r="55" spans="1:12">
      <c r="A55" s="54"/>
      <c r="B55" s="8"/>
      <c r="C55" s="13" t="s">
        <v>115</v>
      </c>
      <c r="D55" s="13" t="str">
        <f>SUBTOTAL(3,D56:D58)&amp;"개소"</f>
        <v>3개소</v>
      </c>
      <c r="E55" s="24"/>
      <c r="F55" s="72"/>
      <c r="G55" s="16">
        <f t="shared" ref="G55:K55" si="27">SUBTOTAL(9,G56:G58)</f>
        <v>4134000</v>
      </c>
      <c r="H55" s="16">
        <f t="shared" si="27"/>
        <v>2894000</v>
      </c>
      <c r="I55" s="16">
        <f t="shared" si="27"/>
        <v>1240000</v>
      </c>
      <c r="J55" s="16">
        <f t="shared" si="27"/>
        <v>1166000</v>
      </c>
      <c r="K55" s="16">
        <f t="shared" si="27"/>
        <v>816000</v>
      </c>
      <c r="L55" s="16">
        <f>SUBTOTAL(9,L56:L58)</f>
        <v>350000</v>
      </c>
    </row>
    <row r="56" spans="1:12">
      <c r="A56" s="54"/>
      <c r="B56" s="8"/>
      <c r="C56" s="9" t="s">
        <v>115</v>
      </c>
      <c r="D56" s="9" t="s">
        <v>116</v>
      </c>
      <c r="E56" s="8" t="s">
        <v>117</v>
      </c>
      <c r="F56" s="9" t="s">
        <v>113</v>
      </c>
      <c r="G56" s="71">
        <f>(H56+I56)</f>
        <v>1060000</v>
      </c>
      <c r="H56" s="10">
        <v>742000</v>
      </c>
      <c r="I56" s="71">
        <v>318000</v>
      </c>
      <c r="J56" s="71">
        <f>(K56+L56)</f>
        <v>211000</v>
      </c>
      <c r="K56" s="10">
        <v>148000</v>
      </c>
      <c r="L56" s="45">
        <v>63000</v>
      </c>
    </row>
    <row r="57" spans="1:12">
      <c r="A57" s="54"/>
      <c r="B57" s="8"/>
      <c r="C57" s="9" t="s">
        <v>115</v>
      </c>
      <c r="D57" s="9" t="s">
        <v>116</v>
      </c>
      <c r="E57" s="8" t="s">
        <v>118</v>
      </c>
      <c r="F57" s="9" t="s">
        <v>113</v>
      </c>
      <c r="G57" s="71">
        <f t="shared" ref="G57:G58" si="28">(H57+I57)</f>
        <v>441000</v>
      </c>
      <c r="H57" s="10">
        <v>309000</v>
      </c>
      <c r="I57" s="71">
        <v>132000</v>
      </c>
      <c r="J57" s="71">
        <f t="shared" ref="J57:J58" si="29">(K57+L57)</f>
        <v>429000</v>
      </c>
      <c r="K57" s="10">
        <v>300000</v>
      </c>
      <c r="L57" s="45">
        <v>129000</v>
      </c>
    </row>
    <row r="58" spans="1:12">
      <c r="A58" s="54" t="s">
        <v>13</v>
      </c>
      <c r="B58" s="8"/>
      <c r="C58" s="9" t="s">
        <v>115</v>
      </c>
      <c r="D58" s="9" t="s">
        <v>116</v>
      </c>
      <c r="E58" s="8" t="s">
        <v>119</v>
      </c>
      <c r="F58" s="9" t="s">
        <v>113</v>
      </c>
      <c r="G58" s="71">
        <f t="shared" si="28"/>
        <v>2633000</v>
      </c>
      <c r="H58" s="10">
        <v>1843000</v>
      </c>
      <c r="I58" s="71">
        <v>790000</v>
      </c>
      <c r="J58" s="71">
        <f t="shared" si="29"/>
        <v>526000</v>
      </c>
      <c r="K58" s="10">
        <v>368000</v>
      </c>
      <c r="L58" s="45">
        <v>158000</v>
      </c>
    </row>
    <row r="59" spans="1:12">
      <c r="C59" s="13" t="s">
        <v>120</v>
      </c>
      <c r="D59" s="13" t="str">
        <f>SUBTOTAL(3,D60:D63)&amp;"개소"</f>
        <v>3개소</v>
      </c>
      <c r="E59" s="24"/>
      <c r="F59" s="72"/>
      <c r="G59" s="16">
        <f t="shared" ref="G59:K59" si="30">SUBTOTAL(9,G60:G61)</f>
        <v>9412000</v>
      </c>
      <c r="H59" s="16">
        <f t="shared" si="30"/>
        <v>6588000</v>
      </c>
      <c r="I59" s="16">
        <f t="shared" si="30"/>
        <v>2824000</v>
      </c>
      <c r="J59" s="16">
        <f t="shared" si="30"/>
        <v>2527000</v>
      </c>
      <c r="K59" s="16">
        <f t="shared" si="30"/>
        <v>1769000</v>
      </c>
      <c r="L59" s="16">
        <f>SUBTOTAL(9,L60:L61)</f>
        <v>758000</v>
      </c>
    </row>
    <row r="60" spans="1:12">
      <c r="C60" s="9" t="s">
        <v>78</v>
      </c>
      <c r="D60" s="9" t="s">
        <v>121</v>
      </c>
      <c r="E60" s="8" t="s">
        <v>123</v>
      </c>
      <c r="F60" s="9" t="s">
        <v>113</v>
      </c>
      <c r="G60" s="71">
        <f>(H60+I60)</f>
        <v>4839000</v>
      </c>
      <c r="H60" s="10">
        <v>3387000</v>
      </c>
      <c r="I60" s="71">
        <v>1452000</v>
      </c>
      <c r="J60" s="71">
        <f>(K60+L60)</f>
        <v>1613000</v>
      </c>
      <c r="K60" s="10">
        <v>1129000</v>
      </c>
      <c r="L60" s="45">
        <v>484000</v>
      </c>
    </row>
    <row r="61" spans="1:12">
      <c r="C61" s="9" t="s">
        <v>78</v>
      </c>
      <c r="D61" s="9" t="s">
        <v>122</v>
      </c>
      <c r="E61" s="8" t="s">
        <v>124</v>
      </c>
      <c r="F61" s="9" t="s">
        <v>113</v>
      </c>
      <c r="G61" s="71">
        <f>(H61+I61)</f>
        <v>4573000</v>
      </c>
      <c r="H61" s="10">
        <v>3201000</v>
      </c>
      <c r="I61" s="71">
        <v>1372000</v>
      </c>
      <c r="J61" s="71">
        <f>(K61+L61)</f>
        <v>914000</v>
      </c>
      <c r="K61" s="10">
        <v>640000</v>
      </c>
      <c r="L61" s="45">
        <v>274000</v>
      </c>
    </row>
    <row r="62" spans="1:12">
      <c r="C62" s="13" t="s">
        <v>125</v>
      </c>
      <c r="D62" s="13" t="str">
        <f>SUBTOTAL(3,D63)&amp;"개소"</f>
        <v>1개소</v>
      </c>
      <c r="E62" s="24"/>
      <c r="F62" s="72"/>
      <c r="G62" s="16">
        <f t="shared" ref="G62:L62" si="31">SUBTOTAL(9,G63)</f>
        <v>231000</v>
      </c>
      <c r="H62" s="16">
        <f t="shared" si="31"/>
        <v>162000</v>
      </c>
      <c r="I62" s="16">
        <f t="shared" si="31"/>
        <v>69000</v>
      </c>
      <c r="J62" s="16">
        <f t="shared" si="31"/>
        <v>1310000</v>
      </c>
      <c r="K62" s="16">
        <f t="shared" si="31"/>
        <v>917000</v>
      </c>
      <c r="L62" s="16">
        <f t="shared" si="31"/>
        <v>393000</v>
      </c>
    </row>
    <row r="63" spans="1:12">
      <c r="C63" s="9" t="s">
        <v>34</v>
      </c>
      <c r="D63" s="9" t="s">
        <v>126</v>
      </c>
      <c r="E63" s="8" t="s">
        <v>130</v>
      </c>
      <c r="F63" s="9" t="s">
        <v>113</v>
      </c>
      <c r="G63" s="71">
        <f>(H63+I63)</f>
        <v>231000</v>
      </c>
      <c r="H63" s="10">
        <v>162000</v>
      </c>
      <c r="I63" s="71">
        <v>69000</v>
      </c>
      <c r="J63" s="71">
        <f>(K63+L63)</f>
        <v>1310000</v>
      </c>
      <c r="K63" s="10">
        <v>917000</v>
      </c>
      <c r="L63" s="45">
        <v>393000</v>
      </c>
    </row>
    <row r="64" spans="1:12">
      <c r="C64" s="13" t="s">
        <v>127</v>
      </c>
      <c r="D64" s="13" t="str">
        <f>SUBTOTAL(3,D65)&amp;"개소"</f>
        <v>1개소</v>
      </c>
      <c r="E64" s="24"/>
      <c r="F64" s="72"/>
      <c r="G64" s="16">
        <f>SUBTOTAL(9,G65:G66)</f>
        <v>0</v>
      </c>
      <c r="H64" s="16">
        <f>SUBTOTAL(9,H65:H66)</f>
        <v>1354000</v>
      </c>
      <c r="I64" s="16">
        <f>SUBTOTAL(9,I65:I66)</f>
        <v>580000</v>
      </c>
      <c r="J64" s="16">
        <f>(K64+L64)</f>
        <v>1646000</v>
      </c>
      <c r="K64" s="16">
        <f>SUBTOTAL(9,K65:K66)</f>
        <v>1452000</v>
      </c>
      <c r="L64" s="16">
        <f>SUBTOTAL(9,L65)</f>
        <v>194000</v>
      </c>
    </row>
    <row r="65" spans="3:12">
      <c r="C65" s="9" t="s">
        <v>127</v>
      </c>
      <c r="D65" s="9" t="s">
        <v>128</v>
      </c>
      <c r="E65" s="8" t="s">
        <v>129</v>
      </c>
      <c r="F65" s="9" t="s">
        <v>113</v>
      </c>
      <c r="G65" s="71"/>
      <c r="H65" s="10">
        <v>1354000</v>
      </c>
      <c r="I65" s="71">
        <v>580000</v>
      </c>
      <c r="J65" s="71">
        <f>(K65+L65)</f>
        <v>646000</v>
      </c>
      <c r="K65" s="10">
        <v>452000</v>
      </c>
      <c r="L65" s="45">
        <v>194000</v>
      </c>
    </row>
    <row r="66" spans="3:12">
      <c r="C66" s="9" t="s">
        <v>127</v>
      </c>
      <c r="D66" s="9" t="s">
        <v>140</v>
      </c>
      <c r="E66" s="8" t="s">
        <v>141</v>
      </c>
      <c r="F66" s="9" t="s">
        <v>146</v>
      </c>
      <c r="G66" s="71">
        <v>0</v>
      </c>
      <c r="H66" s="10">
        <v>0</v>
      </c>
      <c r="I66" s="71">
        <v>0</v>
      </c>
      <c r="J66" s="71">
        <f>(K66+L66)</f>
        <v>1428000</v>
      </c>
      <c r="K66" s="10">
        <v>1000000</v>
      </c>
      <c r="L66" s="73">
        <v>428000</v>
      </c>
    </row>
    <row r="67" spans="3:12">
      <c r="C67" s="13" t="s">
        <v>131</v>
      </c>
      <c r="D67" s="13" t="str">
        <f>SUBTOTAL(3,D68:D71)&amp;"개소"</f>
        <v>4개소</v>
      </c>
      <c r="E67" s="24"/>
      <c r="F67" s="72"/>
      <c r="G67" s="16">
        <v>0</v>
      </c>
      <c r="H67" s="16">
        <v>0</v>
      </c>
      <c r="I67" s="16">
        <v>0</v>
      </c>
      <c r="J67" s="16">
        <f>SUBTOTAL(9,J68:J71)</f>
        <v>6715000</v>
      </c>
      <c r="K67" s="16">
        <f>SUBTOTAL(9,K68:K71)</f>
        <v>4700000</v>
      </c>
      <c r="L67" s="16">
        <f>SUBTOTAL(9,L68:L71)</f>
        <v>2015000</v>
      </c>
    </row>
    <row r="68" spans="3:12" ht="22.5">
      <c r="C68" s="9" t="s">
        <v>131</v>
      </c>
      <c r="D68" s="9" t="s">
        <v>132</v>
      </c>
      <c r="E68" s="8" t="s">
        <v>136</v>
      </c>
      <c r="F68" s="9" t="s">
        <v>146</v>
      </c>
      <c r="G68" s="71">
        <v>0</v>
      </c>
      <c r="H68" s="10">
        <v>0</v>
      </c>
      <c r="I68" s="71">
        <v>0</v>
      </c>
      <c r="J68" s="71">
        <f>(K68+L68)</f>
        <v>2858000</v>
      </c>
      <c r="K68" s="10">
        <v>2000000</v>
      </c>
      <c r="L68" s="45">
        <v>858000</v>
      </c>
    </row>
    <row r="69" spans="3:12">
      <c r="C69" s="9" t="s">
        <v>131</v>
      </c>
      <c r="D69" s="9" t="s">
        <v>133</v>
      </c>
      <c r="E69" s="8" t="s">
        <v>137</v>
      </c>
      <c r="F69" s="9" t="s">
        <v>146</v>
      </c>
      <c r="G69" s="71">
        <v>0</v>
      </c>
      <c r="H69" s="10">
        <v>0</v>
      </c>
      <c r="I69" s="71">
        <v>0</v>
      </c>
      <c r="J69" s="71">
        <f t="shared" ref="J69:J71" si="32">(K69+L69)</f>
        <v>857000</v>
      </c>
      <c r="K69" s="10">
        <v>600000</v>
      </c>
      <c r="L69" s="45">
        <v>257000</v>
      </c>
    </row>
    <row r="70" spans="3:12">
      <c r="C70" s="9" t="s">
        <v>131</v>
      </c>
      <c r="D70" s="9" t="s">
        <v>134</v>
      </c>
      <c r="E70" s="8" t="s">
        <v>138</v>
      </c>
      <c r="F70" s="9" t="s">
        <v>146</v>
      </c>
      <c r="G70" s="71">
        <v>0</v>
      </c>
      <c r="H70" s="10">
        <v>0</v>
      </c>
      <c r="I70" s="71">
        <v>0</v>
      </c>
      <c r="J70" s="71">
        <f t="shared" si="32"/>
        <v>1143000</v>
      </c>
      <c r="K70" s="10">
        <v>800000</v>
      </c>
      <c r="L70" s="45">
        <v>343000</v>
      </c>
    </row>
    <row r="71" spans="3:12">
      <c r="C71" s="9" t="s">
        <v>131</v>
      </c>
      <c r="D71" s="9" t="s">
        <v>135</v>
      </c>
      <c r="E71" s="8" t="s">
        <v>139</v>
      </c>
      <c r="F71" s="9" t="s">
        <v>146</v>
      </c>
      <c r="G71" s="71">
        <v>0</v>
      </c>
      <c r="H71" s="10">
        <v>0</v>
      </c>
      <c r="I71" s="71">
        <v>0</v>
      </c>
      <c r="J71" s="71">
        <f t="shared" si="32"/>
        <v>1857000</v>
      </c>
      <c r="K71" s="10">
        <v>1300000</v>
      </c>
      <c r="L71" s="45">
        <v>557000</v>
      </c>
    </row>
    <row r="72" spans="3:12">
      <c r="C72" s="13" t="s">
        <v>115</v>
      </c>
      <c r="D72" s="13" t="str">
        <f>SUBTOTAL(3,D73:D75)&amp;"개소"</f>
        <v>3개소</v>
      </c>
      <c r="E72" s="24"/>
      <c r="F72" s="72"/>
      <c r="G72" s="16"/>
      <c r="H72" s="16"/>
      <c r="I72" s="16"/>
      <c r="J72" s="16">
        <f>(K72+L72)</f>
        <v>1285000</v>
      </c>
      <c r="K72" s="16">
        <f>SUBTOTAL(9,K73:K75)</f>
        <v>900000</v>
      </c>
      <c r="L72" s="16">
        <f>SUBTOTAL(9,L73:L76)</f>
        <v>385000</v>
      </c>
    </row>
    <row r="73" spans="3:12">
      <c r="C73" s="9" t="s">
        <v>115</v>
      </c>
      <c r="D73" s="9" t="s">
        <v>147</v>
      </c>
      <c r="E73" s="8" t="s">
        <v>148</v>
      </c>
      <c r="F73" s="9" t="s">
        <v>146</v>
      </c>
      <c r="G73" s="71">
        <v>0</v>
      </c>
      <c r="H73" s="71">
        <v>0</v>
      </c>
      <c r="I73" s="71">
        <v>0</v>
      </c>
      <c r="J73" s="71">
        <f>(K73+L73)</f>
        <v>428000</v>
      </c>
      <c r="K73" s="10">
        <v>300000</v>
      </c>
      <c r="L73" s="45">
        <v>128000</v>
      </c>
    </row>
    <row r="74" spans="3:12">
      <c r="C74" s="9" t="s">
        <v>115</v>
      </c>
      <c r="D74" s="9" t="s">
        <v>147</v>
      </c>
      <c r="E74" s="8" t="s">
        <v>149</v>
      </c>
      <c r="F74" s="9" t="s">
        <v>146</v>
      </c>
      <c r="G74" s="71">
        <v>0</v>
      </c>
      <c r="H74" s="71">
        <v>0</v>
      </c>
      <c r="I74" s="71">
        <v>0</v>
      </c>
      <c r="J74" s="71">
        <f t="shared" ref="J74:J75" si="33">(K74+L74)</f>
        <v>429000</v>
      </c>
      <c r="K74" s="10">
        <v>300000</v>
      </c>
      <c r="L74" s="45">
        <v>129000</v>
      </c>
    </row>
    <row r="75" spans="3:12">
      <c r="C75" s="9" t="s">
        <v>115</v>
      </c>
      <c r="D75" s="9" t="s">
        <v>147</v>
      </c>
      <c r="E75" s="8" t="s">
        <v>150</v>
      </c>
      <c r="F75" s="9" t="s">
        <v>146</v>
      </c>
      <c r="G75" s="71">
        <v>0</v>
      </c>
      <c r="H75" s="71">
        <v>0</v>
      </c>
      <c r="I75" s="71">
        <v>0</v>
      </c>
      <c r="J75" s="71">
        <f t="shared" si="33"/>
        <v>428000</v>
      </c>
      <c r="K75" s="10">
        <v>300000</v>
      </c>
      <c r="L75" s="45">
        <v>128000</v>
      </c>
    </row>
    <row r="76" spans="3:12" ht="0.75" customHeight="1">
      <c r="C76" s="9"/>
      <c r="D76" s="9"/>
      <c r="E76" s="8"/>
      <c r="F76" s="36"/>
      <c r="G76" s="44"/>
      <c r="H76" s="10"/>
      <c r="I76" s="45"/>
      <c r="J76" s="38"/>
      <c r="K76" s="10"/>
      <c r="L76" s="45"/>
    </row>
    <row r="77" spans="3:12" hidden="1">
      <c r="C77" s="9"/>
      <c r="D77" s="9"/>
      <c r="E77" s="8"/>
      <c r="F77" s="36"/>
      <c r="G77" s="44"/>
      <c r="H77" s="10"/>
      <c r="I77" s="45"/>
      <c r="J77" s="38"/>
      <c r="K77" s="10"/>
      <c r="L77" s="45"/>
    </row>
    <row r="78" spans="3:12" hidden="1">
      <c r="C78" s="9"/>
      <c r="D78" s="9"/>
      <c r="E78" s="8"/>
      <c r="F78" s="36"/>
      <c r="G78" s="44"/>
      <c r="H78" s="10"/>
      <c r="I78" s="45"/>
      <c r="J78" s="38"/>
      <c r="K78" s="10"/>
      <c r="L78" s="45"/>
    </row>
    <row r="79" spans="3:12" hidden="1">
      <c r="C79" s="9"/>
      <c r="D79" s="9"/>
      <c r="E79" s="8"/>
      <c r="F79" s="36"/>
      <c r="G79" s="44"/>
      <c r="H79" s="10"/>
      <c r="I79" s="45"/>
      <c r="J79" s="38"/>
      <c r="K79" s="10"/>
      <c r="L79" s="45"/>
    </row>
    <row r="80" spans="3:12" hidden="1">
      <c r="C80" s="9"/>
      <c r="D80" s="9"/>
      <c r="E80" s="8"/>
      <c r="F80" s="36"/>
      <c r="G80" s="44"/>
      <c r="H80" s="10"/>
      <c r="I80" s="45"/>
      <c r="J80" s="38"/>
      <c r="K80" s="10"/>
      <c r="L80" s="45"/>
    </row>
    <row r="81" spans="3:12" hidden="1">
      <c r="C81" s="9"/>
      <c r="D81" s="9"/>
      <c r="E81" s="8"/>
      <c r="F81" s="36"/>
      <c r="G81" s="44"/>
      <c r="H81" s="10"/>
      <c r="I81" s="45"/>
      <c r="J81" s="38"/>
      <c r="K81" s="10"/>
      <c r="L81" s="45"/>
    </row>
    <row r="82" spans="3:12" hidden="1">
      <c r="C82" s="9"/>
      <c r="D82" s="9"/>
      <c r="E82" s="8"/>
      <c r="F82" s="36"/>
      <c r="G82" s="44"/>
      <c r="H82" s="10"/>
      <c r="I82" s="45"/>
      <c r="J82" s="38"/>
      <c r="K82" s="10"/>
      <c r="L82" s="45"/>
    </row>
  </sheetData>
  <autoFilter ref="A3:U75">
    <filterColumn colId="6" showButton="0"/>
    <filterColumn colId="7" showButton="0"/>
    <filterColumn colId="9" showButton="0"/>
    <filterColumn colId="10" showButton="0"/>
  </autoFilter>
  <mergeCells count="7">
    <mergeCell ref="A1:L1"/>
    <mergeCell ref="A3:A4"/>
    <mergeCell ref="B3:B4"/>
    <mergeCell ref="C3:C4"/>
    <mergeCell ref="D3:D4"/>
    <mergeCell ref="J3:L3"/>
    <mergeCell ref="G3:I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79"/>
  <sheetViews>
    <sheetView zoomScaleNormal="100" zoomScaleSheetLayoutView="100" workbookViewId="0">
      <selection activeCell="A14" sqref="A14"/>
    </sheetView>
  </sheetViews>
  <sheetFormatPr defaultRowHeight="16.5"/>
  <cols>
    <col min="1" max="1" width="30.125" style="1" customWidth="1"/>
    <col min="2" max="2" width="16.5" style="1" customWidth="1"/>
    <col min="3" max="3" width="13.75" style="1" customWidth="1"/>
    <col min="4" max="4" width="10.375" style="1" customWidth="1"/>
    <col min="5" max="5" width="20.625" style="1" customWidth="1"/>
    <col min="6" max="6" width="6.5" style="1" customWidth="1"/>
    <col min="7" max="12" width="13.875" style="1" customWidth="1"/>
    <col min="13" max="16384" width="9" style="1"/>
  </cols>
  <sheetData>
    <row r="1" spans="1:12" ht="22.5">
      <c r="A1" s="114" t="s">
        <v>151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2.5">
      <c r="A2" s="112"/>
      <c r="B2" s="112"/>
      <c r="C2" s="113"/>
      <c r="D2" s="113"/>
      <c r="E2" s="113"/>
      <c r="F2" s="113"/>
      <c r="G2" s="113"/>
      <c r="H2" s="113"/>
      <c r="I2" s="2"/>
      <c r="J2" s="113"/>
      <c r="K2" s="113"/>
      <c r="L2" s="2" t="s">
        <v>1</v>
      </c>
    </row>
    <row r="3" spans="1:12" ht="29.25" customHeight="1">
      <c r="A3" s="116" t="s">
        <v>3</v>
      </c>
      <c r="B3" s="118" t="s">
        <v>4</v>
      </c>
      <c r="C3" s="118" t="s">
        <v>5</v>
      </c>
      <c r="D3" s="118" t="s">
        <v>6</v>
      </c>
      <c r="E3" s="47" t="s">
        <v>152</v>
      </c>
      <c r="F3" s="48" t="s">
        <v>7</v>
      </c>
      <c r="G3" s="122" t="s">
        <v>16</v>
      </c>
      <c r="H3" s="120"/>
      <c r="I3" s="121"/>
      <c r="J3" s="120" t="s">
        <v>17</v>
      </c>
      <c r="K3" s="120"/>
      <c r="L3" s="121"/>
    </row>
    <row r="4" spans="1:12" ht="29.25" customHeight="1">
      <c r="A4" s="117"/>
      <c r="B4" s="119"/>
      <c r="C4" s="119"/>
      <c r="D4" s="119"/>
      <c r="E4" s="3"/>
      <c r="F4" s="29"/>
      <c r="G4" s="31" t="s">
        <v>8</v>
      </c>
      <c r="H4" s="4" t="s">
        <v>9</v>
      </c>
      <c r="I4" s="32" t="s">
        <v>10</v>
      </c>
      <c r="J4" s="30" t="s">
        <v>8</v>
      </c>
      <c r="K4" s="4" t="s">
        <v>9</v>
      </c>
      <c r="L4" s="32" t="s">
        <v>10</v>
      </c>
    </row>
    <row r="5" spans="1:12" ht="18.75" customHeight="1">
      <c r="A5" s="46"/>
      <c r="B5" s="5"/>
      <c r="C5" s="5" t="s">
        <v>11</v>
      </c>
      <c r="D5" s="5" t="str">
        <f>SUBTOTAL(3,D6:D140)&amp;"개소"</f>
        <v>38개소</v>
      </c>
      <c r="E5" s="5"/>
      <c r="F5" s="33"/>
      <c r="G5" s="75">
        <f>SUBTOTAL(9,G6:G78)</f>
        <v>106400086</v>
      </c>
      <c r="H5" s="75">
        <f t="shared" ref="H5:L5" si="0">SUBTOTAL(9,H6:H78)</f>
        <v>189600043</v>
      </c>
      <c r="I5" s="75">
        <f t="shared" si="0"/>
        <v>53200043</v>
      </c>
      <c r="J5" s="75">
        <f t="shared" si="0"/>
        <v>21002000</v>
      </c>
      <c r="K5" s="75">
        <f t="shared" si="0"/>
        <v>62321000</v>
      </c>
      <c r="L5" s="75">
        <f t="shared" si="0"/>
        <v>10501000</v>
      </c>
    </row>
    <row r="6" spans="1:12">
      <c r="A6" s="49" t="s">
        <v>153</v>
      </c>
      <c r="B6" s="19"/>
      <c r="C6" s="20"/>
      <c r="D6" s="76" t="str">
        <f>SUBTOTAL(3,D7:D27)&amp;"개소"</f>
        <v>11개소</v>
      </c>
      <c r="E6" s="21"/>
      <c r="F6" s="34"/>
      <c r="G6" s="77">
        <f t="shared" ref="G6:L6" si="1">SUBTOTAL(9,G7:G27)</f>
        <v>105805086</v>
      </c>
      <c r="H6" s="77">
        <f t="shared" si="1"/>
        <v>52902543</v>
      </c>
      <c r="I6" s="77">
        <f t="shared" si="1"/>
        <v>52902543</v>
      </c>
      <c r="J6" s="77">
        <f t="shared" si="1"/>
        <v>19002000</v>
      </c>
      <c r="K6" s="77">
        <f t="shared" si="1"/>
        <v>9501000</v>
      </c>
      <c r="L6" s="77">
        <f t="shared" si="1"/>
        <v>9501000</v>
      </c>
    </row>
    <row r="7" spans="1:12">
      <c r="A7" s="50" t="s">
        <v>154</v>
      </c>
      <c r="B7" s="14"/>
      <c r="C7" s="17"/>
      <c r="D7" s="15"/>
      <c r="E7" s="18"/>
      <c r="F7" s="35"/>
      <c r="G7" s="78">
        <f t="shared" ref="G7:L7" si="2">SUBTOTAL(9,G8:G8)</f>
        <v>44020932</v>
      </c>
      <c r="H7" s="78">
        <f t="shared" si="2"/>
        <v>22010466</v>
      </c>
      <c r="I7" s="78">
        <f t="shared" si="2"/>
        <v>22010466</v>
      </c>
      <c r="J7" s="78">
        <f t="shared" si="2"/>
        <v>6432000</v>
      </c>
      <c r="K7" s="78">
        <f t="shared" si="2"/>
        <v>3216000</v>
      </c>
      <c r="L7" s="78">
        <f t="shared" si="2"/>
        <v>3216000</v>
      </c>
    </row>
    <row r="8" spans="1:12">
      <c r="A8" s="79" t="s">
        <v>153</v>
      </c>
      <c r="B8" s="11" t="s">
        <v>155</v>
      </c>
      <c r="C8" s="12" t="s">
        <v>154</v>
      </c>
      <c r="D8" s="25" t="s">
        <v>156</v>
      </c>
      <c r="E8" s="23" t="s">
        <v>155</v>
      </c>
      <c r="F8" s="80" t="s">
        <v>157</v>
      </c>
      <c r="G8" s="81">
        <f>SUM(H8:I8)</f>
        <v>44020932</v>
      </c>
      <c r="H8" s="81">
        <v>22010466</v>
      </c>
      <c r="I8" s="81">
        <v>22010466</v>
      </c>
      <c r="J8" s="82">
        <f t="shared" ref="J8:J27" si="3">SUM(K8:L8)</f>
        <v>6432000</v>
      </c>
      <c r="K8" s="82">
        <v>3216000</v>
      </c>
      <c r="L8" s="81">
        <v>3216000</v>
      </c>
    </row>
    <row r="9" spans="1:12">
      <c r="A9" s="83" t="s">
        <v>158</v>
      </c>
      <c r="B9" s="17"/>
      <c r="C9" s="17"/>
      <c r="D9" s="17"/>
      <c r="E9" s="17"/>
      <c r="F9" s="84"/>
      <c r="G9" s="78">
        <f t="shared" ref="G9:L9" si="4">SUBTOTAL(9,G10:G10)</f>
        <v>834034</v>
      </c>
      <c r="H9" s="78">
        <f t="shared" si="4"/>
        <v>417017</v>
      </c>
      <c r="I9" s="78">
        <f t="shared" si="4"/>
        <v>417017</v>
      </c>
      <c r="J9" s="78">
        <f t="shared" si="4"/>
        <v>160800</v>
      </c>
      <c r="K9" s="78">
        <f t="shared" si="4"/>
        <v>80400</v>
      </c>
      <c r="L9" s="78">
        <f t="shared" si="4"/>
        <v>80400</v>
      </c>
    </row>
    <row r="10" spans="1:12">
      <c r="A10" s="79" t="s">
        <v>153</v>
      </c>
      <c r="B10" s="11" t="s">
        <v>155</v>
      </c>
      <c r="C10" s="12" t="s">
        <v>158</v>
      </c>
      <c r="D10" s="25" t="s">
        <v>156</v>
      </c>
      <c r="E10" s="23" t="s">
        <v>155</v>
      </c>
      <c r="F10" s="80" t="s">
        <v>157</v>
      </c>
      <c r="G10" s="81">
        <f t="shared" ref="G10:G15" si="5">SUM(H10:I10)</f>
        <v>834034</v>
      </c>
      <c r="H10" s="81">
        <v>417017</v>
      </c>
      <c r="I10" s="81">
        <v>417017</v>
      </c>
      <c r="J10" s="82">
        <f t="shared" si="3"/>
        <v>160800</v>
      </c>
      <c r="K10" s="81">
        <v>80400</v>
      </c>
      <c r="L10" s="81">
        <v>80400</v>
      </c>
    </row>
    <row r="11" spans="1:12">
      <c r="A11" s="83" t="s">
        <v>159</v>
      </c>
      <c r="B11" s="17"/>
      <c r="C11" s="17"/>
      <c r="D11" s="17"/>
      <c r="E11" s="17"/>
      <c r="F11" s="84"/>
      <c r="G11" s="78">
        <f>SUBTOTAL(9,G12:G13)</f>
        <v>4985446</v>
      </c>
      <c r="H11" s="78">
        <f t="shared" ref="H11:L11" si="6">SUBTOTAL(9,H12:H13)</f>
        <v>2492723</v>
      </c>
      <c r="I11" s="78">
        <f t="shared" si="6"/>
        <v>2492723</v>
      </c>
      <c r="J11" s="78">
        <f t="shared" si="6"/>
        <v>3080400</v>
      </c>
      <c r="K11" s="78">
        <f t="shared" si="6"/>
        <v>1540200</v>
      </c>
      <c r="L11" s="78">
        <f t="shared" si="6"/>
        <v>1540200</v>
      </c>
    </row>
    <row r="12" spans="1:12">
      <c r="A12" s="79" t="s">
        <v>153</v>
      </c>
      <c r="B12" s="11" t="s">
        <v>155</v>
      </c>
      <c r="C12" s="12" t="s">
        <v>159</v>
      </c>
      <c r="D12" s="25" t="s">
        <v>156</v>
      </c>
      <c r="E12" s="23" t="s">
        <v>155</v>
      </c>
      <c r="F12" s="80" t="s">
        <v>157</v>
      </c>
      <c r="G12" s="81">
        <f t="shared" si="5"/>
        <v>1160446</v>
      </c>
      <c r="H12" s="81">
        <v>580223</v>
      </c>
      <c r="I12" s="81">
        <v>580223</v>
      </c>
      <c r="J12" s="82">
        <f t="shared" si="3"/>
        <v>80400</v>
      </c>
      <c r="K12" s="81">
        <v>40200</v>
      </c>
      <c r="L12" s="81">
        <v>40200</v>
      </c>
    </row>
    <row r="13" spans="1:12">
      <c r="A13" s="85" t="s">
        <v>160</v>
      </c>
      <c r="B13" s="60" t="s">
        <v>161</v>
      </c>
      <c r="C13" s="60" t="s">
        <v>162</v>
      </c>
      <c r="D13" s="25" t="s">
        <v>156</v>
      </c>
      <c r="E13" s="60" t="s">
        <v>161</v>
      </c>
      <c r="F13" s="86" t="s">
        <v>32</v>
      </c>
      <c r="G13" s="87">
        <f>H13+I13</f>
        <v>3825000</v>
      </c>
      <c r="H13" s="82">
        <v>1912500</v>
      </c>
      <c r="I13" s="82">
        <v>1912500</v>
      </c>
      <c r="J13" s="81">
        <f>K13+L13</f>
        <v>3000000</v>
      </c>
      <c r="K13" s="82">
        <v>1500000</v>
      </c>
      <c r="L13" s="81">
        <v>1500000</v>
      </c>
    </row>
    <row r="14" spans="1:12">
      <c r="A14" s="83" t="s">
        <v>163</v>
      </c>
      <c r="B14" s="17"/>
      <c r="C14" s="17"/>
      <c r="D14" s="17"/>
      <c r="E14" s="17"/>
      <c r="F14" s="84"/>
      <c r="G14" s="78">
        <f t="shared" ref="G14:L22" si="7">SUBTOTAL(9,G15:G15)</f>
        <v>55303664</v>
      </c>
      <c r="H14" s="78">
        <f t="shared" si="7"/>
        <v>27651832</v>
      </c>
      <c r="I14" s="78">
        <f t="shared" si="7"/>
        <v>27651832</v>
      </c>
      <c r="J14" s="78">
        <f t="shared" si="7"/>
        <v>7206240</v>
      </c>
      <c r="K14" s="78">
        <f t="shared" si="7"/>
        <v>3603120</v>
      </c>
      <c r="L14" s="78">
        <f t="shared" si="7"/>
        <v>3603120</v>
      </c>
    </row>
    <row r="15" spans="1:12">
      <c r="A15" s="79" t="s">
        <v>153</v>
      </c>
      <c r="B15" s="11" t="s">
        <v>155</v>
      </c>
      <c r="C15" s="12" t="s">
        <v>163</v>
      </c>
      <c r="D15" s="25" t="s">
        <v>156</v>
      </c>
      <c r="E15" s="23" t="s">
        <v>155</v>
      </c>
      <c r="F15" s="80" t="s">
        <v>157</v>
      </c>
      <c r="G15" s="81">
        <f t="shared" si="5"/>
        <v>55303664</v>
      </c>
      <c r="H15" s="81">
        <v>27651832</v>
      </c>
      <c r="I15" s="81">
        <v>27651832</v>
      </c>
      <c r="J15" s="82">
        <f t="shared" si="3"/>
        <v>7206240</v>
      </c>
      <c r="K15" s="81">
        <v>3603120</v>
      </c>
      <c r="L15" s="81">
        <v>3603120</v>
      </c>
    </row>
    <row r="16" spans="1:12">
      <c r="A16" s="88" t="s">
        <v>67</v>
      </c>
      <c r="B16" s="14"/>
      <c r="C16" s="13"/>
      <c r="D16" s="15"/>
      <c r="E16" s="24"/>
      <c r="F16" s="89"/>
      <c r="G16" s="78"/>
      <c r="H16" s="78"/>
      <c r="I16" s="78"/>
      <c r="J16" s="78">
        <f t="shared" si="7"/>
        <v>160800</v>
      </c>
      <c r="K16" s="78">
        <f t="shared" si="7"/>
        <v>80400</v>
      </c>
      <c r="L16" s="78">
        <f t="shared" si="7"/>
        <v>80400</v>
      </c>
    </row>
    <row r="17" spans="1:12">
      <c r="A17" s="79" t="s">
        <v>153</v>
      </c>
      <c r="B17" s="11" t="s">
        <v>155</v>
      </c>
      <c r="C17" s="11" t="s">
        <v>67</v>
      </c>
      <c r="D17" s="25" t="s">
        <v>156</v>
      </c>
      <c r="E17" s="11" t="s">
        <v>155</v>
      </c>
      <c r="F17" s="90" t="s">
        <v>164</v>
      </c>
      <c r="G17" s="81"/>
      <c r="H17" s="81"/>
      <c r="I17" s="81"/>
      <c r="J17" s="82">
        <f t="shared" si="3"/>
        <v>160800</v>
      </c>
      <c r="K17" s="81">
        <v>80400</v>
      </c>
      <c r="L17" s="81">
        <v>80400</v>
      </c>
    </row>
    <row r="18" spans="1:12">
      <c r="A18" s="88" t="s">
        <v>56</v>
      </c>
      <c r="B18" s="14"/>
      <c r="C18" s="13"/>
      <c r="D18" s="15"/>
      <c r="E18" s="24"/>
      <c r="F18" s="89"/>
      <c r="G18" s="78"/>
      <c r="H18" s="78"/>
      <c r="I18" s="78"/>
      <c r="J18" s="78">
        <f t="shared" si="7"/>
        <v>241200</v>
      </c>
      <c r="K18" s="78">
        <f t="shared" si="7"/>
        <v>120600</v>
      </c>
      <c r="L18" s="78">
        <f t="shared" si="7"/>
        <v>120600</v>
      </c>
    </row>
    <row r="19" spans="1:12">
      <c r="A19" s="79" t="s">
        <v>153</v>
      </c>
      <c r="B19" s="11" t="s">
        <v>155</v>
      </c>
      <c r="C19" s="11" t="s">
        <v>56</v>
      </c>
      <c r="D19" s="25" t="s">
        <v>156</v>
      </c>
      <c r="E19" s="11" t="s">
        <v>155</v>
      </c>
      <c r="F19" s="90" t="s">
        <v>164</v>
      </c>
      <c r="G19" s="81"/>
      <c r="H19" s="81"/>
      <c r="I19" s="81"/>
      <c r="J19" s="82">
        <f t="shared" si="3"/>
        <v>241200</v>
      </c>
      <c r="K19" s="81">
        <v>120600</v>
      </c>
      <c r="L19" s="81">
        <v>120600</v>
      </c>
    </row>
    <row r="20" spans="1:12">
      <c r="A20" s="88" t="s">
        <v>74</v>
      </c>
      <c r="B20" s="14"/>
      <c r="C20" s="13"/>
      <c r="D20" s="15"/>
      <c r="E20" s="24"/>
      <c r="F20" s="89"/>
      <c r="G20" s="78"/>
      <c r="H20" s="78"/>
      <c r="I20" s="78"/>
      <c r="J20" s="78">
        <f t="shared" si="7"/>
        <v>1222080</v>
      </c>
      <c r="K20" s="78">
        <f t="shared" si="7"/>
        <v>611040</v>
      </c>
      <c r="L20" s="78">
        <f t="shared" si="7"/>
        <v>611040</v>
      </c>
    </row>
    <row r="21" spans="1:12">
      <c r="A21" s="79" t="s">
        <v>153</v>
      </c>
      <c r="B21" s="11" t="s">
        <v>155</v>
      </c>
      <c r="C21" s="11" t="s">
        <v>74</v>
      </c>
      <c r="D21" s="25" t="s">
        <v>156</v>
      </c>
      <c r="E21" s="11" t="s">
        <v>155</v>
      </c>
      <c r="F21" s="90" t="s">
        <v>164</v>
      </c>
      <c r="G21" s="81"/>
      <c r="H21" s="81"/>
      <c r="I21" s="81"/>
      <c r="J21" s="82">
        <f t="shared" si="3"/>
        <v>1222080</v>
      </c>
      <c r="K21" s="81">
        <v>611040</v>
      </c>
      <c r="L21" s="81">
        <v>611040</v>
      </c>
    </row>
    <row r="22" spans="1:12">
      <c r="A22" s="88" t="s">
        <v>87</v>
      </c>
      <c r="B22" s="14"/>
      <c r="C22" s="13"/>
      <c r="D22" s="15"/>
      <c r="E22" s="24"/>
      <c r="F22" s="89"/>
      <c r="G22" s="78"/>
      <c r="H22" s="78"/>
      <c r="I22" s="78"/>
      <c r="J22" s="78">
        <f t="shared" si="7"/>
        <v>402000</v>
      </c>
      <c r="K22" s="78">
        <f t="shared" si="7"/>
        <v>201000</v>
      </c>
      <c r="L22" s="78">
        <f t="shared" si="7"/>
        <v>201000</v>
      </c>
    </row>
    <row r="23" spans="1:12">
      <c r="A23" s="79" t="s">
        <v>153</v>
      </c>
      <c r="B23" s="11" t="s">
        <v>155</v>
      </c>
      <c r="C23" s="11" t="s">
        <v>87</v>
      </c>
      <c r="D23" s="25" t="s">
        <v>156</v>
      </c>
      <c r="E23" s="11" t="s">
        <v>155</v>
      </c>
      <c r="F23" s="90" t="s">
        <v>164</v>
      </c>
      <c r="G23" s="81"/>
      <c r="H23" s="81"/>
      <c r="I23" s="81"/>
      <c r="J23" s="82">
        <f t="shared" si="3"/>
        <v>402000</v>
      </c>
      <c r="K23" s="81">
        <v>201000</v>
      </c>
      <c r="L23" s="81">
        <v>201000</v>
      </c>
    </row>
    <row r="24" spans="1:12">
      <c r="A24" s="88" t="s">
        <v>165</v>
      </c>
      <c r="B24" s="14"/>
      <c r="C24" s="13"/>
      <c r="D24" s="15"/>
      <c r="E24" s="24"/>
      <c r="F24" s="89"/>
      <c r="G24" s="78">
        <f t="shared" ref="G24:L26" si="8">SUBTOTAL(9,G25:G25)</f>
        <v>661010</v>
      </c>
      <c r="H24" s="78">
        <f t="shared" si="8"/>
        <v>330505</v>
      </c>
      <c r="I24" s="78">
        <f t="shared" si="8"/>
        <v>330505</v>
      </c>
      <c r="J24" s="78">
        <f t="shared" si="8"/>
        <v>48240</v>
      </c>
      <c r="K24" s="78">
        <f t="shared" si="8"/>
        <v>24120</v>
      </c>
      <c r="L24" s="78">
        <f t="shared" si="8"/>
        <v>24120</v>
      </c>
    </row>
    <row r="25" spans="1:12">
      <c r="A25" s="51" t="s">
        <v>166</v>
      </c>
      <c r="B25" s="25" t="s">
        <v>155</v>
      </c>
      <c r="C25" s="25" t="s">
        <v>167</v>
      </c>
      <c r="D25" s="25" t="s">
        <v>156</v>
      </c>
      <c r="E25" s="25" t="s">
        <v>155</v>
      </c>
      <c r="F25" s="91" t="s">
        <v>157</v>
      </c>
      <c r="G25" s="92">
        <f>SUM(H25:I25)</f>
        <v>661010</v>
      </c>
      <c r="H25" s="92">
        <v>330505</v>
      </c>
      <c r="I25" s="81">
        <v>330505</v>
      </c>
      <c r="J25" s="82">
        <f t="shared" si="3"/>
        <v>48240</v>
      </c>
      <c r="K25" s="92">
        <v>24120</v>
      </c>
      <c r="L25" s="81">
        <v>24120</v>
      </c>
    </row>
    <row r="26" spans="1:12">
      <c r="A26" s="53" t="s">
        <v>168</v>
      </c>
      <c r="B26" s="14"/>
      <c r="C26" s="13"/>
      <c r="D26" s="15"/>
      <c r="E26" s="13"/>
      <c r="F26" s="35"/>
      <c r="G26" s="78"/>
      <c r="H26" s="78"/>
      <c r="I26" s="78"/>
      <c r="J26" s="78">
        <f t="shared" si="8"/>
        <v>48240</v>
      </c>
      <c r="K26" s="78">
        <f t="shared" si="8"/>
        <v>24120</v>
      </c>
      <c r="L26" s="78">
        <f t="shared" si="8"/>
        <v>24120</v>
      </c>
    </row>
    <row r="27" spans="1:12">
      <c r="A27" s="54" t="s">
        <v>166</v>
      </c>
      <c r="B27" s="8" t="s">
        <v>155</v>
      </c>
      <c r="C27" s="9" t="s">
        <v>168</v>
      </c>
      <c r="D27" s="25" t="s">
        <v>156</v>
      </c>
      <c r="E27" s="8" t="s">
        <v>155</v>
      </c>
      <c r="F27" s="36" t="s">
        <v>164</v>
      </c>
      <c r="G27" s="81"/>
      <c r="H27" s="82"/>
      <c r="I27" s="81"/>
      <c r="J27" s="82">
        <f t="shared" si="3"/>
        <v>48240</v>
      </c>
      <c r="K27" s="82">
        <v>24120</v>
      </c>
      <c r="L27" s="81">
        <v>24120</v>
      </c>
    </row>
    <row r="28" spans="1:12">
      <c r="A28" s="93" t="s">
        <v>169</v>
      </c>
      <c r="B28" s="19"/>
      <c r="C28" s="20"/>
      <c r="D28" s="76" t="str">
        <f>SUBTOTAL(3,D29:D41)&amp;"개소"</f>
        <v>9개소</v>
      </c>
      <c r="E28" s="21"/>
      <c r="F28" s="34"/>
      <c r="G28" s="77">
        <f>SUBTOTAL(9,G29:G41)</f>
        <v>595000</v>
      </c>
      <c r="H28" s="77">
        <f t="shared" ref="H28:L28" si="9">SUBTOTAL(9,H29:H41)</f>
        <v>297500</v>
      </c>
      <c r="I28" s="77">
        <f t="shared" si="9"/>
        <v>297500</v>
      </c>
      <c r="J28" s="77">
        <f t="shared" si="9"/>
        <v>2000000</v>
      </c>
      <c r="K28" s="77">
        <f t="shared" si="9"/>
        <v>1000000</v>
      </c>
      <c r="L28" s="77">
        <f t="shared" si="9"/>
        <v>1000000</v>
      </c>
    </row>
    <row r="29" spans="1:12">
      <c r="A29" s="52" t="s">
        <v>170</v>
      </c>
      <c r="B29" s="14"/>
      <c r="C29" s="13"/>
      <c r="D29" s="15"/>
      <c r="E29" s="24"/>
      <c r="F29" s="94"/>
      <c r="G29" s="78">
        <f>SUBTOTAL(9,G30:G31)</f>
        <v>200000</v>
      </c>
      <c r="H29" s="78">
        <f t="shared" ref="H29:L29" si="10">SUBTOTAL(9,H30:H31)</f>
        <v>100000</v>
      </c>
      <c r="I29" s="78">
        <f t="shared" si="10"/>
        <v>100000</v>
      </c>
      <c r="J29" s="78">
        <f t="shared" si="10"/>
        <v>120000</v>
      </c>
      <c r="K29" s="78">
        <f t="shared" si="10"/>
        <v>60000</v>
      </c>
      <c r="L29" s="78">
        <f t="shared" si="10"/>
        <v>60000</v>
      </c>
    </row>
    <row r="30" spans="1:12">
      <c r="A30" s="51" t="s">
        <v>171</v>
      </c>
      <c r="B30" s="11" t="s">
        <v>185</v>
      </c>
      <c r="C30" s="11" t="s">
        <v>170</v>
      </c>
      <c r="D30" s="25" t="s">
        <v>156</v>
      </c>
      <c r="E30" s="95" t="s">
        <v>172</v>
      </c>
      <c r="F30" s="96" t="s">
        <v>173</v>
      </c>
      <c r="G30" s="81"/>
      <c r="H30" s="92"/>
      <c r="I30" s="81"/>
      <c r="J30" s="81">
        <v>120000</v>
      </c>
      <c r="K30" s="92">
        <v>60000</v>
      </c>
      <c r="L30" s="81">
        <v>60000</v>
      </c>
    </row>
    <row r="31" spans="1:12" s="102" customFormat="1" ht="23.25" customHeight="1">
      <c r="A31" s="97" t="s">
        <v>169</v>
      </c>
      <c r="B31" s="11" t="s">
        <v>185</v>
      </c>
      <c r="C31" s="11" t="s">
        <v>170</v>
      </c>
      <c r="D31" s="25" t="s">
        <v>156</v>
      </c>
      <c r="E31" s="98" t="s">
        <v>174</v>
      </c>
      <c r="F31" s="99" t="s">
        <v>32</v>
      </c>
      <c r="G31" s="92">
        <f t="shared" ref="G31" si="11">H31+I31</f>
        <v>200000</v>
      </c>
      <c r="H31" s="92">
        <v>100000</v>
      </c>
      <c r="I31" s="92">
        <v>100000</v>
      </c>
      <c r="J31" s="100"/>
      <c r="K31" s="100"/>
      <c r="L31" s="101"/>
    </row>
    <row r="32" spans="1:12">
      <c r="A32" s="52" t="s">
        <v>159</v>
      </c>
      <c r="B32" s="14"/>
      <c r="C32" s="13"/>
      <c r="D32" s="15"/>
      <c r="E32" s="24"/>
      <c r="F32" s="94"/>
      <c r="G32" s="78">
        <f>SUBTOTAL(9,G33:G34)</f>
        <v>140000</v>
      </c>
      <c r="H32" s="78">
        <f t="shared" ref="H32:I32" si="12">SUBTOTAL(9,H33:H34)</f>
        <v>70000</v>
      </c>
      <c r="I32" s="78">
        <f t="shared" si="12"/>
        <v>70000</v>
      </c>
      <c r="J32" s="78">
        <f t="shared" ref="J32:L32" si="13">SUBTOTAL(9,J33:J33)</f>
        <v>200000</v>
      </c>
      <c r="K32" s="78">
        <f t="shared" si="13"/>
        <v>100000</v>
      </c>
      <c r="L32" s="78">
        <f t="shared" si="13"/>
        <v>100000</v>
      </c>
    </row>
    <row r="33" spans="1:12">
      <c r="A33" s="51" t="s">
        <v>171</v>
      </c>
      <c r="B33" s="11" t="s">
        <v>185</v>
      </c>
      <c r="C33" s="11" t="s">
        <v>159</v>
      </c>
      <c r="D33" s="25" t="s">
        <v>156</v>
      </c>
      <c r="E33" s="95" t="s">
        <v>175</v>
      </c>
      <c r="F33" s="96" t="s">
        <v>173</v>
      </c>
      <c r="G33" s="81"/>
      <c r="H33" s="92"/>
      <c r="I33" s="81"/>
      <c r="J33" s="81">
        <v>200000</v>
      </c>
      <c r="K33" s="92">
        <v>100000</v>
      </c>
      <c r="L33" s="81">
        <v>100000</v>
      </c>
    </row>
    <row r="34" spans="1:12" s="102" customFormat="1" ht="23.25" customHeight="1">
      <c r="A34" s="97" t="s">
        <v>169</v>
      </c>
      <c r="B34" s="11" t="s">
        <v>185</v>
      </c>
      <c r="C34" s="11" t="s">
        <v>159</v>
      </c>
      <c r="D34" s="25" t="s">
        <v>156</v>
      </c>
      <c r="E34" s="98" t="s">
        <v>176</v>
      </c>
      <c r="F34" s="99" t="s">
        <v>32</v>
      </c>
      <c r="G34" s="92">
        <f t="shared" ref="G34:G37" si="14">H34+I34</f>
        <v>140000</v>
      </c>
      <c r="H34" s="92">
        <v>70000</v>
      </c>
      <c r="I34" s="92">
        <v>70000</v>
      </c>
      <c r="J34" s="100"/>
      <c r="K34" s="100"/>
      <c r="L34" s="101"/>
    </row>
    <row r="35" spans="1:12">
      <c r="A35" s="52" t="s">
        <v>158</v>
      </c>
      <c r="B35" s="14"/>
      <c r="C35" s="13"/>
      <c r="D35" s="15"/>
      <c r="E35" s="24"/>
      <c r="F35" s="94"/>
      <c r="G35" s="78">
        <f>SUBTOTAL(9,G36:G37)</f>
        <v>75000</v>
      </c>
      <c r="H35" s="78">
        <f t="shared" ref="H35:I35" si="15">SUBTOTAL(9,H36:H37)</f>
        <v>37500</v>
      </c>
      <c r="I35" s="78">
        <f t="shared" si="15"/>
        <v>37500</v>
      </c>
      <c r="J35" s="78">
        <f t="shared" ref="J35:L35" si="16">SUBTOTAL(9,J36:J36)</f>
        <v>225000</v>
      </c>
      <c r="K35" s="78">
        <f t="shared" si="16"/>
        <v>112500</v>
      </c>
      <c r="L35" s="78">
        <f t="shared" si="16"/>
        <v>112500</v>
      </c>
    </row>
    <row r="36" spans="1:12" ht="21">
      <c r="A36" s="51" t="s">
        <v>171</v>
      </c>
      <c r="B36" s="11" t="s">
        <v>185</v>
      </c>
      <c r="C36" s="11" t="s">
        <v>158</v>
      </c>
      <c r="D36" s="25" t="s">
        <v>156</v>
      </c>
      <c r="E36" s="103" t="s">
        <v>177</v>
      </c>
      <c r="F36" s="96" t="s">
        <v>173</v>
      </c>
      <c r="G36" s="81"/>
      <c r="H36" s="92"/>
      <c r="I36" s="81"/>
      <c r="J36" s="81">
        <v>225000</v>
      </c>
      <c r="K36" s="92">
        <v>112500</v>
      </c>
      <c r="L36" s="81">
        <v>112500</v>
      </c>
    </row>
    <row r="37" spans="1:12" s="102" customFormat="1" ht="23.25" customHeight="1">
      <c r="A37" s="97" t="s">
        <v>169</v>
      </c>
      <c r="B37" s="11" t="s">
        <v>185</v>
      </c>
      <c r="C37" s="11" t="s">
        <v>158</v>
      </c>
      <c r="D37" s="25" t="s">
        <v>156</v>
      </c>
      <c r="E37" s="98" t="s">
        <v>178</v>
      </c>
      <c r="F37" s="99" t="s">
        <v>32</v>
      </c>
      <c r="G37" s="92">
        <f t="shared" si="14"/>
        <v>75000</v>
      </c>
      <c r="H37" s="92">
        <v>37500</v>
      </c>
      <c r="I37" s="92">
        <v>37500</v>
      </c>
      <c r="J37" s="100"/>
      <c r="K37" s="100"/>
      <c r="L37" s="101"/>
    </row>
    <row r="38" spans="1:12" s="102" customFormat="1" ht="23.25" customHeight="1">
      <c r="A38" s="52" t="s">
        <v>56</v>
      </c>
      <c r="B38" s="14"/>
      <c r="C38" s="13"/>
      <c r="D38" s="15"/>
      <c r="E38" s="24"/>
      <c r="F38" s="94"/>
      <c r="G38" s="78">
        <f>SUBTOTAL(9,G41:G41)</f>
        <v>180000</v>
      </c>
      <c r="H38" s="78">
        <f t="shared" ref="H38:I38" si="17">SUBTOTAL(9,H41:H41)</f>
        <v>90000</v>
      </c>
      <c r="I38" s="78">
        <f t="shared" si="17"/>
        <v>90000</v>
      </c>
      <c r="J38" s="78">
        <f>SUBTOTAL(9,J39:J41)</f>
        <v>1455000</v>
      </c>
      <c r="K38" s="78">
        <f t="shared" ref="K38:L38" si="18">SUBTOTAL(9,K39:K41)</f>
        <v>727500</v>
      </c>
      <c r="L38" s="78">
        <f t="shared" si="18"/>
        <v>727500</v>
      </c>
    </row>
    <row r="39" spans="1:12" s="106" customFormat="1" ht="23.25" customHeight="1">
      <c r="A39" s="97" t="s">
        <v>169</v>
      </c>
      <c r="B39" s="11" t="s">
        <v>185</v>
      </c>
      <c r="C39" s="11" t="s">
        <v>56</v>
      </c>
      <c r="D39" s="25" t="s">
        <v>156</v>
      </c>
      <c r="E39" s="103" t="s">
        <v>186</v>
      </c>
      <c r="F39" s="104"/>
      <c r="G39" s="105"/>
      <c r="H39" s="105"/>
      <c r="I39" s="105"/>
      <c r="J39" s="82">
        <f t="shared" ref="J39:J40" si="19">SUM(K39:L39)</f>
        <v>1140000</v>
      </c>
      <c r="K39" s="82">
        <v>570000</v>
      </c>
      <c r="L39" s="82">
        <v>570000</v>
      </c>
    </row>
    <row r="40" spans="1:12" s="106" customFormat="1" ht="23.25" customHeight="1">
      <c r="A40" s="97" t="s">
        <v>169</v>
      </c>
      <c r="B40" s="11" t="s">
        <v>185</v>
      </c>
      <c r="C40" s="11" t="s">
        <v>56</v>
      </c>
      <c r="D40" s="25" t="s">
        <v>187</v>
      </c>
      <c r="E40" s="103" t="s">
        <v>188</v>
      </c>
      <c r="F40" s="104"/>
      <c r="G40" s="105"/>
      <c r="H40" s="105"/>
      <c r="I40" s="105"/>
      <c r="J40" s="82">
        <f t="shared" si="19"/>
        <v>315000</v>
      </c>
      <c r="K40" s="82">
        <v>157500</v>
      </c>
      <c r="L40" s="82">
        <v>157500</v>
      </c>
    </row>
    <row r="41" spans="1:12" s="102" customFormat="1" ht="23.25" customHeight="1">
      <c r="A41" s="97" t="s">
        <v>169</v>
      </c>
      <c r="B41" s="11" t="s">
        <v>185</v>
      </c>
      <c r="C41" s="11" t="s">
        <v>56</v>
      </c>
      <c r="D41" s="25" t="s">
        <v>156</v>
      </c>
      <c r="E41" s="98" t="s">
        <v>179</v>
      </c>
      <c r="F41" s="99" t="s">
        <v>32</v>
      </c>
      <c r="G41" s="92">
        <f t="shared" ref="G41" si="20">H41+I41</f>
        <v>180000</v>
      </c>
      <c r="H41" s="92">
        <v>90000</v>
      </c>
      <c r="I41" s="92">
        <v>90000</v>
      </c>
      <c r="J41" s="100"/>
      <c r="K41" s="100"/>
      <c r="L41" s="101"/>
    </row>
    <row r="42" spans="1:12">
      <c r="A42" s="49" t="s">
        <v>180</v>
      </c>
      <c r="B42" s="19"/>
      <c r="C42" s="20"/>
      <c r="D42" s="76" t="str">
        <f>SUBTOTAL(3,D43:D62)&amp;"개소"</f>
        <v>10개소</v>
      </c>
      <c r="E42" s="21"/>
      <c r="F42" s="34"/>
      <c r="G42" s="77">
        <f>SUBTOTAL(9,G43:G78)</f>
        <v>0</v>
      </c>
      <c r="H42" s="77">
        <f t="shared" ref="H42:L42" si="21">SUBTOTAL(9,H43:H78)</f>
        <v>136400000</v>
      </c>
      <c r="I42" s="77">
        <f t="shared" si="21"/>
        <v>0</v>
      </c>
      <c r="J42" s="77">
        <f t="shared" si="21"/>
        <v>0</v>
      </c>
      <c r="K42" s="77">
        <f t="shared" si="21"/>
        <v>51820000</v>
      </c>
      <c r="L42" s="77">
        <f t="shared" si="21"/>
        <v>0</v>
      </c>
    </row>
    <row r="43" spans="1:12">
      <c r="A43" s="50" t="s">
        <v>154</v>
      </c>
      <c r="B43" s="14"/>
      <c r="C43" s="17"/>
      <c r="D43" s="15"/>
      <c r="E43" s="18"/>
      <c r="F43" s="35"/>
      <c r="G43" s="78">
        <f>SUBTOTAL(9,G44:G44)</f>
        <v>0</v>
      </c>
      <c r="H43" s="78">
        <f t="shared" ref="H43" si="22">SUBTOTAL(9,H44:H44)</f>
        <v>16000000</v>
      </c>
      <c r="I43" s="78"/>
      <c r="J43" s="78">
        <f>SUBTOTAL(9,J44:J44)</f>
        <v>0</v>
      </c>
      <c r="K43" s="78">
        <f t="shared" ref="K43" si="23">SUBTOTAL(9,K44:K44)</f>
        <v>19984000</v>
      </c>
      <c r="L43" s="78"/>
    </row>
    <row r="44" spans="1:12" ht="22.5">
      <c r="A44" s="79" t="s">
        <v>180</v>
      </c>
      <c r="B44" s="11" t="s">
        <v>180</v>
      </c>
      <c r="C44" s="12" t="s">
        <v>154</v>
      </c>
      <c r="D44" s="25" t="s">
        <v>156</v>
      </c>
      <c r="E44" s="11" t="s">
        <v>180</v>
      </c>
      <c r="F44" s="80" t="s">
        <v>157</v>
      </c>
      <c r="G44" s="100"/>
      <c r="H44" s="81">
        <v>16000000</v>
      </c>
      <c r="I44" s="81"/>
      <c r="J44" s="100"/>
      <c r="K44" s="81">
        <v>19984000</v>
      </c>
      <c r="L44" s="81"/>
    </row>
    <row r="45" spans="1:12">
      <c r="A45" s="83" t="s">
        <v>181</v>
      </c>
      <c r="B45" s="17"/>
      <c r="C45" s="17"/>
      <c r="D45" s="17"/>
      <c r="E45" s="17"/>
      <c r="F45" s="84"/>
      <c r="G45" s="78">
        <f>SUBTOTAL(9,G46:G46)</f>
        <v>0</v>
      </c>
      <c r="H45" s="78">
        <f t="shared" ref="H45" si="24">SUBTOTAL(9,H46:H46)</f>
        <v>4544000</v>
      </c>
      <c r="I45" s="78"/>
      <c r="J45" s="78">
        <f>SUBTOTAL(9,J46:J46)</f>
        <v>0</v>
      </c>
      <c r="K45" s="78">
        <f t="shared" ref="K45" si="25">SUBTOTAL(9,K46:K46)</f>
        <v>152000</v>
      </c>
      <c r="L45" s="78"/>
    </row>
    <row r="46" spans="1:12" ht="22.5">
      <c r="A46" s="79" t="s">
        <v>180</v>
      </c>
      <c r="B46" s="11" t="s">
        <v>180</v>
      </c>
      <c r="C46" s="12" t="s">
        <v>181</v>
      </c>
      <c r="D46" s="25" t="s">
        <v>156</v>
      </c>
      <c r="E46" s="11" t="s">
        <v>180</v>
      </c>
      <c r="F46" s="80" t="s">
        <v>157</v>
      </c>
      <c r="G46" s="100"/>
      <c r="H46" s="81">
        <v>4544000</v>
      </c>
      <c r="I46" s="81"/>
      <c r="J46" s="100"/>
      <c r="K46" s="81">
        <v>152000</v>
      </c>
      <c r="L46" s="81"/>
    </row>
    <row r="47" spans="1:12">
      <c r="A47" s="83" t="s">
        <v>182</v>
      </c>
      <c r="B47" s="17"/>
      <c r="C47" s="17"/>
      <c r="D47" s="17"/>
      <c r="E47" s="17"/>
      <c r="F47" s="84"/>
      <c r="G47" s="78">
        <f>SUBTOTAL(9,G48:G48)</f>
        <v>0</v>
      </c>
      <c r="H47" s="78">
        <f t="shared" ref="H47" si="26">SUBTOTAL(9,H48:H48)</f>
        <v>3200000</v>
      </c>
      <c r="I47" s="78"/>
      <c r="J47" s="78">
        <f>SUBTOTAL(9,J48:J48)</f>
        <v>0</v>
      </c>
      <c r="K47" s="78">
        <f t="shared" ref="K47" si="27">SUBTOTAL(9,K48:K48)</f>
        <v>338000</v>
      </c>
      <c r="L47" s="78"/>
    </row>
    <row r="48" spans="1:12" ht="22.5">
      <c r="A48" s="79" t="s">
        <v>180</v>
      </c>
      <c r="B48" s="11" t="s">
        <v>180</v>
      </c>
      <c r="C48" s="12" t="s">
        <v>182</v>
      </c>
      <c r="D48" s="25" t="s">
        <v>156</v>
      </c>
      <c r="E48" s="11" t="s">
        <v>180</v>
      </c>
      <c r="F48" s="80" t="s">
        <v>157</v>
      </c>
      <c r="G48" s="100"/>
      <c r="H48" s="81">
        <v>3200000</v>
      </c>
      <c r="I48" s="81"/>
      <c r="J48" s="100"/>
      <c r="K48" s="81">
        <v>338000</v>
      </c>
      <c r="L48" s="81"/>
    </row>
    <row r="49" spans="1:12">
      <c r="A49" s="83" t="s">
        <v>170</v>
      </c>
      <c r="B49" s="17"/>
      <c r="C49" s="17"/>
      <c r="D49" s="17"/>
      <c r="E49" s="17"/>
      <c r="F49" s="84"/>
      <c r="G49" s="78">
        <f>SUBTOTAL(9,G50:G50)</f>
        <v>0</v>
      </c>
      <c r="H49" s="78">
        <f t="shared" ref="H49" si="28">SUBTOTAL(9,H50:H50)</f>
        <v>112000</v>
      </c>
      <c r="I49" s="78"/>
      <c r="J49" s="78">
        <f>SUBTOTAL(9,J50:J50)</f>
        <v>0</v>
      </c>
      <c r="K49" s="78">
        <v>0</v>
      </c>
      <c r="L49" s="78"/>
    </row>
    <row r="50" spans="1:12" ht="22.5">
      <c r="A50" s="79" t="s">
        <v>180</v>
      </c>
      <c r="B50" s="11" t="s">
        <v>180</v>
      </c>
      <c r="C50" s="12" t="s">
        <v>170</v>
      </c>
      <c r="D50" s="25" t="s">
        <v>156</v>
      </c>
      <c r="E50" s="11" t="s">
        <v>180</v>
      </c>
      <c r="F50" s="80" t="s">
        <v>157</v>
      </c>
      <c r="G50" s="100"/>
      <c r="H50" s="81">
        <v>112000</v>
      </c>
      <c r="I50" s="81"/>
      <c r="J50" s="100"/>
      <c r="K50" s="81">
        <v>0</v>
      </c>
      <c r="L50" s="81"/>
    </row>
    <row r="51" spans="1:12">
      <c r="A51" s="88" t="s">
        <v>183</v>
      </c>
      <c r="B51" s="14"/>
      <c r="C51" s="13"/>
      <c r="D51" s="15"/>
      <c r="E51" s="24"/>
      <c r="F51" s="89"/>
      <c r="G51" s="78">
        <f>SUBTOTAL(9,G52:G52)</f>
        <v>0</v>
      </c>
      <c r="H51" s="78">
        <f t="shared" ref="H51" si="29">SUBTOTAL(9,H52:H52)</f>
        <v>800000</v>
      </c>
      <c r="I51" s="78"/>
      <c r="J51" s="78">
        <f>SUBTOTAL(9,J52:J52)</f>
        <v>0</v>
      </c>
      <c r="K51" s="78">
        <f t="shared" ref="K51" si="30">SUBTOTAL(9,K52:K52)</f>
        <v>98000</v>
      </c>
      <c r="L51" s="78"/>
    </row>
    <row r="52" spans="1:12" ht="22.5">
      <c r="A52" s="79" t="s">
        <v>180</v>
      </c>
      <c r="B52" s="11" t="s">
        <v>180</v>
      </c>
      <c r="C52" s="11" t="s">
        <v>183</v>
      </c>
      <c r="D52" s="25" t="s">
        <v>156</v>
      </c>
      <c r="E52" s="11" t="s">
        <v>180</v>
      </c>
      <c r="F52" s="80" t="s">
        <v>157</v>
      </c>
      <c r="G52" s="100"/>
      <c r="H52" s="81">
        <v>800000</v>
      </c>
      <c r="I52" s="81"/>
      <c r="J52" s="100"/>
      <c r="K52" s="81">
        <v>98000</v>
      </c>
      <c r="L52" s="81"/>
    </row>
    <row r="53" spans="1:12">
      <c r="A53" s="88" t="s">
        <v>158</v>
      </c>
      <c r="B53" s="14"/>
      <c r="C53" s="13"/>
      <c r="D53" s="15"/>
      <c r="E53" s="24"/>
      <c r="F53" s="89"/>
      <c r="G53" s="78">
        <f>SUBTOTAL(9,G54:G54)</f>
        <v>0</v>
      </c>
      <c r="H53" s="78">
        <f t="shared" ref="H53" si="31">SUBTOTAL(9,H54:H54)</f>
        <v>800000</v>
      </c>
      <c r="I53" s="78"/>
      <c r="J53" s="78">
        <f>SUBTOTAL(9,J54:J54)</f>
        <v>0</v>
      </c>
      <c r="K53" s="78">
        <f t="shared" ref="K53" si="32">SUBTOTAL(9,K54:K54)</f>
        <v>1894000</v>
      </c>
      <c r="L53" s="78"/>
    </row>
    <row r="54" spans="1:12" ht="22.5">
      <c r="A54" s="79" t="s">
        <v>180</v>
      </c>
      <c r="B54" s="11" t="s">
        <v>180</v>
      </c>
      <c r="C54" s="11" t="s">
        <v>158</v>
      </c>
      <c r="D54" s="25" t="s">
        <v>156</v>
      </c>
      <c r="E54" s="11" t="s">
        <v>180</v>
      </c>
      <c r="F54" s="80" t="s">
        <v>157</v>
      </c>
      <c r="G54" s="100"/>
      <c r="H54" s="81">
        <v>800000</v>
      </c>
      <c r="I54" s="81"/>
      <c r="J54" s="100"/>
      <c r="K54" s="81">
        <v>1894000</v>
      </c>
      <c r="L54" s="81"/>
    </row>
    <row r="55" spans="1:12">
      <c r="A55" s="88" t="s">
        <v>159</v>
      </c>
      <c r="B55" s="14"/>
      <c r="C55" s="13"/>
      <c r="D55" s="15"/>
      <c r="E55" s="24"/>
      <c r="F55" s="89"/>
      <c r="G55" s="78">
        <f>SUBTOTAL(9,G56:G56)</f>
        <v>0</v>
      </c>
      <c r="H55" s="78">
        <f t="shared" ref="H55" si="33">SUBTOTAL(9,H56:H56)</f>
        <v>800000</v>
      </c>
      <c r="I55" s="78"/>
      <c r="J55" s="78">
        <f>SUBTOTAL(9,J56:J56)</f>
        <v>0</v>
      </c>
      <c r="K55" s="78">
        <f t="shared" ref="K55" si="34">SUBTOTAL(9,K56:K56)</f>
        <v>100000</v>
      </c>
      <c r="L55" s="78"/>
    </row>
    <row r="56" spans="1:12" ht="22.5">
      <c r="A56" s="79" t="s">
        <v>180</v>
      </c>
      <c r="B56" s="11" t="s">
        <v>180</v>
      </c>
      <c r="C56" s="11" t="s">
        <v>159</v>
      </c>
      <c r="D56" s="25" t="s">
        <v>156</v>
      </c>
      <c r="E56" s="11" t="s">
        <v>180</v>
      </c>
      <c r="F56" s="80" t="s">
        <v>157</v>
      </c>
      <c r="G56" s="100"/>
      <c r="H56" s="81">
        <v>800000</v>
      </c>
      <c r="I56" s="81"/>
      <c r="J56" s="100"/>
      <c r="K56" s="81">
        <v>100000</v>
      </c>
      <c r="L56" s="81"/>
    </row>
    <row r="57" spans="1:12">
      <c r="A57" s="88" t="s">
        <v>168</v>
      </c>
      <c r="B57" s="14"/>
      <c r="C57" s="13"/>
      <c r="D57" s="15"/>
      <c r="E57" s="24"/>
      <c r="F57" s="89"/>
      <c r="G57" s="78">
        <f>SUBTOTAL(9,G58:G58)</f>
        <v>0</v>
      </c>
      <c r="H57" s="78">
        <f t="shared" ref="H57" si="35">SUBTOTAL(9,H58:H58)</f>
        <v>176000</v>
      </c>
      <c r="I57" s="78"/>
      <c r="J57" s="78">
        <f>SUBTOTAL(9,J58:J58)</f>
        <v>0</v>
      </c>
      <c r="K57" s="78">
        <f t="shared" ref="K57" si="36">SUBTOTAL(9,K58:K58)</f>
        <v>22000</v>
      </c>
      <c r="L57" s="78"/>
    </row>
    <row r="58" spans="1:12" ht="22.5">
      <c r="A58" s="79" t="s">
        <v>180</v>
      </c>
      <c r="B58" s="11" t="s">
        <v>180</v>
      </c>
      <c r="C58" s="11" t="s">
        <v>189</v>
      </c>
      <c r="D58" s="25" t="s">
        <v>156</v>
      </c>
      <c r="E58" s="11" t="s">
        <v>180</v>
      </c>
      <c r="F58" s="80" t="s">
        <v>157</v>
      </c>
      <c r="G58" s="100"/>
      <c r="H58" s="81">
        <v>176000</v>
      </c>
      <c r="I58" s="81"/>
      <c r="J58" s="100"/>
      <c r="K58" s="81">
        <v>22000</v>
      </c>
      <c r="L58" s="81"/>
    </row>
    <row r="59" spans="1:12">
      <c r="A59" s="88" t="s">
        <v>163</v>
      </c>
      <c r="B59" s="14"/>
      <c r="C59" s="13"/>
      <c r="D59" s="15"/>
      <c r="E59" s="24"/>
      <c r="F59" s="89"/>
      <c r="G59" s="78">
        <f>SUBTOTAL(9,G60:G60)</f>
        <v>0</v>
      </c>
      <c r="H59" s="78">
        <f t="shared" ref="H59" si="37">SUBTOTAL(9,H60:H60)</f>
        <v>7364000</v>
      </c>
      <c r="I59" s="78"/>
      <c r="J59" s="78">
        <f>SUBTOTAL(9,J60:J60)</f>
        <v>0</v>
      </c>
      <c r="K59" s="78">
        <f t="shared" ref="K59" si="38">SUBTOTAL(9,K60:K60)</f>
        <v>708000</v>
      </c>
      <c r="L59" s="78"/>
    </row>
    <row r="60" spans="1:12" ht="22.5">
      <c r="A60" s="79" t="s">
        <v>180</v>
      </c>
      <c r="B60" s="11" t="s">
        <v>180</v>
      </c>
      <c r="C60" s="25" t="s">
        <v>163</v>
      </c>
      <c r="D60" s="25" t="s">
        <v>156</v>
      </c>
      <c r="E60" s="11" t="s">
        <v>180</v>
      </c>
      <c r="F60" s="80" t="s">
        <v>157</v>
      </c>
      <c r="G60" s="100"/>
      <c r="H60" s="81">
        <v>7364000</v>
      </c>
      <c r="I60" s="81"/>
      <c r="J60" s="100"/>
      <c r="K60" s="81">
        <v>708000</v>
      </c>
      <c r="L60" s="81"/>
    </row>
    <row r="61" spans="1:12">
      <c r="A61" s="107" t="s">
        <v>2</v>
      </c>
      <c r="B61" s="14"/>
      <c r="C61" s="13"/>
      <c r="D61" s="15"/>
      <c r="E61" s="13"/>
      <c r="F61" s="108"/>
      <c r="G61" s="78">
        <f>SUBTOTAL(9,G62:G62)</f>
        <v>0</v>
      </c>
      <c r="H61" s="78">
        <f t="shared" ref="H61" si="39">SUBTOTAL(9,H62:H62)</f>
        <v>848000</v>
      </c>
      <c r="I61" s="78"/>
      <c r="J61" s="78">
        <f>SUBTOTAL(9,J62:J62)</f>
        <v>0</v>
      </c>
      <c r="K61" s="78">
        <f t="shared" ref="K61" si="40">SUBTOTAL(9,K62:K62)</f>
        <v>86000</v>
      </c>
      <c r="L61" s="78"/>
    </row>
    <row r="62" spans="1:12" ht="22.5">
      <c r="A62" s="79" t="s">
        <v>180</v>
      </c>
      <c r="B62" s="11" t="s">
        <v>180</v>
      </c>
      <c r="C62" s="9" t="s">
        <v>2</v>
      </c>
      <c r="D62" s="25" t="s">
        <v>156</v>
      </c>
      <c r="E62" s="11" t="s">
        <v>180</v>
      </c>
      <c r="F62" s="80" t="s">
        <v>157</v>
      </c>
      <c r="G62" s="100"/>
      <c r="H62" s="81">
        <v>848000</v>
      </c>
      <c r="I62" s="81"/>
      <c r="J62" s="100"/>
      <c r="K62" s="81">
        <v>86000</v>
      </c>
      <c r="L62" s="81"/>
    </row>
    <row r="63" spans="1:12">
      <c r="A63" s="88" t="s">
        <v>67</v>
      </c>
      <c r="B63" s="14"/>
      <c r="C63" s="13"/>
      <c r="D63" s="15"/>
      <c r="E63" s="24"/>
      <c r="F63" s="89"/>
      <c r="G63" s="78">
        <f>SUBTOTAL(9,G64:G64)</f>
        <v>0</v>
      </c>
      <c r="H63" s="78">
        <f t="shared" ref="H63" si="41">SUBTOTAL(9,H64:H64)</f>
        <v>352000</v>
      </c>
      <c r="I63" s="78"/>
      <c r="J63" s="78">
        <f>SUBTOTAL(9,J64:J64)</f>
        <v>0</v>
      </c>
      <c r="K63" s="78">
        <f t="shared" ref="K63" si="42">SUBTOTAL(9,K64:K64)</f>
        <v>0</v>
      </c>
      <c r="L63" s="78"/>
    </row>
    <row r="64" spans="1:12" ht="22.5">
      <c r="A64" s="79" t="s">
        <v>180</v>
      </c>
      <c r="B64" s="11" t="s">
        <v>180</v>
      </c>
      <c r="C64" s="25" t="s">
        <v>67</v>
      </c>
      <c r="D64" s="25" t="s">
        <v>156</v>
      </c>
      <c r="E64" s="11" t="s">
        <v>180</v>
      </c>
      <c r="F64" s="80" t="s">
        <v>157</v>
      </c>
      <c r="G64" s="100"/>
      <c r="H64" s="81">
        <v>352000</v>
      </c>
      <c r="I64" s="81"/>
      <c r="J64" s="100"/>
      <c r="K64" s="81">
        <v>0</v>
      </c>
      <c r="L64" s="81"/>
    </row>
    <row r="65" spans="1:12">
      <c r="A65" s="88" t="s">
        <v>56</v>
      </c>
      <c r="B65" s="14"/>
      <c r="C65" s="13"/>
      <c r="D65" s="15"/>
      <c r="E65" s="24"/>
      <c r="F65" s="89"/>
      <c r="G65" s="78">
        <f>SUBTOTAL(9,G66:G66)</f>
        <v>0</v>
      </c>
      <c r="H65" s="78">
        <f t="shared" ref="H65" si="43">SUBTOTAL(9,H66:H66)</f>
        <v>352000</v>
      </c>
      <c r="I65" s="78"/>
      <c r="J65" s="78">
        <f>SUBTOTAL(9,J66:J66)</f>
        <v>0</v>
      </c>
      <c r="K65" s="78">
        <f t="shared" ref="K65" si="44">SUBTOTAL(9,K66:K66)</f>
        <v>18000</v>
      </c>
      <c r="L65" s="78"/>
    </row>
    <row r="66" spans="1:12" ht="22.5">
      <c r="A66" s="79" t="s">
        <v>180</v>
      </c>
      <c r="B66" s="11" t="s">
        <v>180</v>
      </c>
      <c r="C66" s="25" t="s">
        <v>56</v>
      </c>
      <c r="D66" s="25" t="s">
        <v>156</v>
      </c>
      <c r="E66" s="11" t="s">
        <v>180</v>
      </c>
      <c r="F66" s="80" t="s">
        <v>157</v>
      </c>
      <c r="G66" s="100"/>
      <c r="H66" s="81">
        <v>352000</v>
      </c>
      <c r="I66" s="81"/>
      <c r="J66" s="100"/>
      <c r="K66" s="81">
        <v>18000</v>
      </c>
      <c r="L66" s="81"/>
    </row>
    <row r="67" spans="1:12">
      <c r="A67" s="88" t="s">
        <v>73</v>
      </c>
      <c r="B67" s="14"/>
      <c r="C67" s="13"/>
      <c r="D67" s="15"/>
      <c r="E67" s="24"/>
      <c r="F67" s="89"/>
      <c r="G67" s="78">
        <f>SUBTOTAL(9,G68:G68)</f>
        <v>0</v>
      </c>
      <c r="H67" s="78">
        <f t="shared" ref="H67" si="45">SUBTOTAL(9,H68:H68)</f>
        <v>128000</v>
      </c>
      <c r="I67" s="78"/>
      <c r="J67" s="78">
        <f>SUBTOTAL(9,J68:J68)</f>
        <v>0</v>
      </c>
      <c r="K67" s="78">
        <f t="shared" ref="K67" si="46">SUBTOTAL(9,K68:K68)</f>
        <v>32000</v>
      </c>
      <c r="L67" s="78"/>
    </row>
    <row r="68" spans="1:12" ht="22.5">
      <c r="A68" s="79" t="s">
        <v>180</v>
      </c>
      <c r="B68" s="11" t="s">
        <v>180</v>
      </c>
      <c r="C68" s="25" t="s">
        <v>73</v>
      </c>
      <c r="D68" s="25" t="s">
        <v>156</v>
      </c>
      <c r="E68" s="11" t="s">
        <v>180</v>
      </c>
      <c r="F68" s="80" t="s">
        <v>157</v>
      </c>
      <c r="G68" s="100"/>
      <c r="H68" s="81">
        <v>128000</v>
      </c>
      <c r="I68" s="81"/>
      <c r="J68" s="100"/>
      <c r="K68" s="81">
        <v>32000</v>
      </c>
      <c r="L68" s="81"/>
    </row>
    <row r="69" spans="1:12">
      <c r="A69" s="88" t="s">
        <v>74</v>
      </c>
      <c r="B69" s="14"/>
      <c r="C69" s="13"/>
      <c r="D69" s="15"/>
      <c r="E69" s="24"/>
      <c r="F69" s="89"/>
      <c r="G69" s="78">
        <f>SUBTOTAL(9,G70:G70)</f>
        <v>0</v>
      </c>
      <c r="H69" s="78">
        <f t="shared" ref="H69" si="47">SUBTOTAL(9,H70:H70)</f>
        <v>2592000</v>
      </c>
      <c r="I69" s="78"/>
      <c r="J69" s="78">
        <f>SUBTOTAL(9,J70:J70)</f>
        <v>0</v>
      </c>
      <c r="K69" s="78">
        <f t="shared" ref="K69" si="48">SUBTOTAL(9,K70:K70)</f>
        <v>2376000</v>
      </c>
      <c r="L69" s="78"/>
    </row>
    <row r="70" spans="1:12" ht="22.5">
      <c r="A70" s="79" t="s">
        <v>180</v>
      </c>
      <c r="B70" s="11" t="s">
        <v>180</v>
      </c>
      <c r="C70" s="25" t="s">
        <v>74</v>
      </c>
      <c r="D70" s="25" t="s">
        <v>156</v>
      </c>
      <c r="E70" s="11" t="s">
        <v>180</v>
      </c>
      <c r="F70" s="80" t="s">
        <v>157</v>
      </c>
      <c r="G70" s="100"/>
      <c r="H70" s="81">
        <v>2592000</v>
      </c>
      <c r="I70" s="81"/>
      <c r="J70" s="100"/>
      <c r="K70" s="81">
        <v>2376000</v>
      </c>
      <c r="L70" s="81"/>
    </row>
    <row r="71" spans="1:12">
      <c r="A71" s="88" t="s">
        <v>77</v>
      </c>
      <c r="B71" s="14"/>
      <c r="C71" s="13"/>
      <c r="D71" s="15"/>
      <c r="E71" s="24"/>
      <c r="F71" s="89"/>
      <c r="G71" s="78">
        <f>SUBTOTAL(9,G72:G72)</f>
        <v>0</v>
      </c>
      <c r="H71" s="78">
        <f t="shared" ref="H71" si="49">SUBTOTAL(9,H72:H72)</f>
        <v>2600000</v>
      </c>
      <c r="I71" s="78"/>
      <c r="J71" s="78">
        <f>SUBTOTAL(9,J72:J72)</f>
        <v>0</v>
      </c>
      <c r="K71" s="78">
        <f t="shared" ref="K71" si="50">SUBTOTAL(9,K72:K72)</f>
        <v>624000</v>
      </c>
      <c r="L71" s="78"/>
    </row>
    <row r="72" spans="1:12" ht="22.5">
      <c r="A72" s="79" t="s">
        <v>180</v>
      </c>
      <c r="B72" s="11" t="s">
        <v>180</v>
      </c>
      <c r="C72" s="25" t="s">
        <v>77</v>
      </c>
      <c r="D72" s="25" t="s">
        <v>156</v>
      </c>
      <c r="E72" s="11" t="s">
        <v>180</v>
      </c>
      <c r="F72" s="80" t="s">
        <v>157</v>
      </c>
      <c r="G72" s="100"/>
      <c r="H72" s="81">
        <v>2600000</v>
      </c>
      <c r="I72" s="81"/>
      <c r="J72" s="100"/>
      <c r="K72" s="81">
        <v>624000</v>
      </c>
      <c r="L72" s="81"/>
    </row>
    <row r="73" spans="1:12">
      <c r="A73" s="88" t="s">
        <v>87</v>
      </c>
      <c r="B73" s="14"/>
      <c r="C73" s="13"/>
      <c r="D73" s="15"/>
      <c r="E73" s="24"/>
      <c r="F73" s="89"/>
      <c r="G73" s="78">
        <f>SUBTOTAL(9,G74:G74)</f>
        <v>0</v>
      </c>
      <c r="H73" s="78">
        <f t="shared" ref="H73" si="51">SUBTOTAL(9,H74:H74)</f>
        <v>4112000</v>
      </c>
      <c r="I73" s="78"/>
      <c r="J73" s="78">
        <f>SUBTOTAL(9,J74:J74)</f>
        <v>0</v>
      </c>
      <c r="K73" s="78">
        <f t="shared" ref="K73" si="52">SUBTOTAL(9,K74:K74)</f>
        <v>428000</v>
      </c>
      <c r="L73" s="78"/>
    </row>
    <row r="74" spans="1:12" ht="22.5">
      <c r="A74" s="79" t="s">
        <v>180</v>
      </c>
      <c r="B74" s="11" t="s">
        <v>180</v>
      </c>
      <c r="C74" s="25" t="s">
        <v>87</v>
      </c>
      <c r="D74" s="25" t="s">
        <v>156</v>
      </c>
      <c r="E74" s="11" t="s">
        <v>180</v>
      </c>
      <c r="F74" s="80" t="s">
        <v>157</v>
      </c>
      <c r="G74" s="100"/>
      <c r="H74" s="81">
        <v>4112000</v>
      </c>
      <c r="I74" s="81"/>
      <c r="J74" s="100"/>
      <c r="K74" s="81">
        <v>428000</v>
      </c>
      <c r="L74" s="81"/>
    </row>
    <row r="75" spans="1:12">
      <c r="A75" s="88" t="s">
        <v>165</v>
      </c>
      <c r="B75" s="14"/>
      <c r="C75" s="13"/>
      <c r="D75" s="15"/>
      <c r="E75" s="24"/>
      <c r="F75" s="89"/>
      <c r="G75" s="78">
        <f>SUBTOTAL(9,G76:G76)</f>
        <v>0</v>
      </c>
      <c r="H75" s="78">
        <f t="shared" ref="H75" si="53">SUBTOTAL(9,H76:H76)</f>
        <v>67300000</v>
      </c>
      <c r="I75" s="78"/>
      <c r="J75" s="78">
        <f>SUBTOTAL(9,J76:J76)</f>
        <v>0</v>
      </c>
      <c r="K75" s="78">
        <f t="shared" ref="K75" si="54">SUBTOTAL(9,K76:K76)</f>
        <v>24960000</v>
      </c>
      <c r="L75" s="78"/>
    </row>
    <row r="76" spans="1:12" ht="22.5">
      <c r="A76" s="79" t="s">
        <v>180</v>
      </c>
      <c r="B76" s="11" t="s">
        <v>180</v>
      </c>
      <c r="C76" s="25" t="s">
        <v>167</v>
      </c>
      <c r="D76" s="25" t="s">
        <v>156</v>
      </c>
      <c r="E76" s="11" t="s">
        <v>180</v>
      </c>
      <c r="F76" s="80" t="s">
        <v>157</v>
      </c>
      <c r="G76" s="100"/>
      <c r="H76" s="81">
        <v>67300000</v>
      </c>
      <c r="I76" s="81"/>
      <c r="J76" s="100"/>
      <c r="K76" s="81">
        <v>24960000</v>
      </c>
      <c r="L76" s="81"/>
    </row>
    <row r="77" spans="1:12">
      <c r="A77" s="88" t="s">
        <v>184</v>
      </c>
      <c r="B77" s="14"/>
      <c r="C77" s="13"/>
      <c r="D77" s="15"/>
      <c r="E77" s="24"/>
      <c r="F77" s="89"/>
      <c r="G77" s="78">
        <f>SUBTOTAL(9,G78:G78)</f>
        <v>0</v>
      </c>
      <c r="H77" s="78">
        <f t="shared" ref="H77" si="55">SUBTOTAL(9,H78:H78)</f>
        <v>24320000</v>
      </c>
      <c r="I77" s="78"/>
      <c r="J77" s="78">
        <f>SUBTOTAL(9,J78:J78)</f>
        <v>0</v>
      </c>
      <c r="K77" s="78">
        <f t="shared" ref="K77" si="56">SUBTOTAL(9,K78:K78)</f>
        <v>0</v>
      </c>
      <c r="L77" s="78"/>
    </row>
    <row r="78" spans="1:12" ht="22.5">
      <c r="A78" s="79" t="s">
        <v>180</v>
      </c>
      <c r="B78" s="11" t="s">
        <v>180</v>
      </c>
      <c r="C78" s="25" t="s">
        <v>156</v>
      </c>
      <c r="D78" s="25" t="s">
        <v>156</v>
      </c>
      <c r="E78" s="11" t="s">
        <v>180</v>
      </c>
      <c r="F78" s="80" t="s">
        <v>157</v>
      </c>
      <c r="G78" s="100"/>
      <c r="H78" s="81">
        <v>24320000</v>
      </c>
      <c r="I78" s="81"/>
      <c r="J78" s="100"/>
      <c r="K78" s="81">
        <v>0</v>
      </c>
      <c r="L78" s="81"/>
    </row>
    <row r="79" spans="1:12">
      <c r="A79" s="109"/>
      <c r="B79" s="110"/>
      <c r="C79" s="110"/>
      <c r="D79" s="110"/>
      <c r="E79" s="110"/>
      <c r="F79" s="110"/>
      <c r="G79" s="111"/>
      <c r="H79" s="110"/>
    </row>
  </sheetData>
  <autoFilter ref="A3:O27">
    <filterColumn colId="6"/>
    <filterColumn colId="7"/>
    <filterColumn colId="8"/>
  </autoFilter>
  <mergeCells count="7">
    <mergeCell ref="A1:L1"/>
    <mergeCell ref="A3:A4"/>
    <mergeCell ref="B3:B4"/>
    <mergeCell ref="C3:C4"/>
    <mergeCell ref="D3:D4"/>
    <mergeCell ref="G3:I3"/>
    <mergeCell ref="J3:L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view="pageBreakPreview" topLeftCell="C1" zoomScaleSheetLayoutView="100" workbookViewId="0">
      <pane ySplit="4" topLeftCell="A5" activePane="bottomLeft" state="frozen"/>
      <selection activeCell="D1" sqref="D1"/>
      <selection pane="bottomLeft" activeCell="D6" sqref="D6"/>
    </sheetView>
  </sheetViews>
  <sheetFormatPr defaultColWidth="9" defaultRowHeight="16.5"/>
  <cols>
    <col min="1" max="1" width="24.125" style="1" hidden="1" customWidth="1"/>
    <col min="2" max="2" width="10" style="1" hidden="1" customWidth="1"/>
    <col min="3" max="3" width="26.375" style="1" customWidth="1"/>
    <col min="4" max="4" width="10.375" style="1" customWidth="1"/>
    <col min="5" max="5" width="29.75" style="1" customWidth="1"/>
    <col min="6" max="6" width="11.875" style="1" customWidth="1"/>
    <col min="7" max="12" width="13.875" style="1" customWidth="1"/>
    <col min="13" max="16384" width="9" style="1"/>
  </cols>
  <sheetData>
    <row r="1" spans="1:12" ht="22.5">
      <c r="A1" s="114" t="s">
        <v>195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2.5">
      <c r="A2" s="112"/>
      <c r="B2" s="112"/>
      <c r="C2" s="113"/>
      <c r="D2" s="113"/>
      <c r="E2" s="113"/>
      <c r="F2" s="113"/>
      <c r="G2" s="113"/>
      <c r="H2" s="113"/>
      <c r="I2" s="2"/>
      <c r="J2" s="113"/>
      <c r="K2" s="113"/>
      <c r="L2" s="2" t="s">
        <v>1</v>
      </c>
    </row>
    <row r="3" spans="1:12" ht="29.25" customHeight="1">
      <c r="A3" s="116" t="s">
        <v>3</v>
      </c>
      <c r="B3" s="118" t="s">
        <v>4</v>
      </c>
      <c r="C3" s="118" t="s">
        <v>5</v>
      </c>
      <c r="D3" s="118" t="s">
        <v>6</v>
      </c>
      <c r="E3" s="47" t="s">
        <v>3</v>
      </c>
      <c r="F3" s="48" t="s">
        <v>7</v>
      </c>
      <c r="G3" s="122" t="s">
        <v>16</v>
      </c>
      <c r="H3" s="120"/>
      <c r="I3" s="121"/>
      <c r="J3" s="120" t="s">
        <v>17</v>
      </c>
      <c r="K3" s="120"/>
      <c r="L3" s="121"/>
    </row>
    <row r="4" spans="1:12" ht="29.25" customHeight="1">
      <c r="A4" s="117"/>
      <c r="B4" s="119"/>
      <c r="C4" s="119"/>
      <c r="D4" s="119"/>
      <c r="E4" s="3"/>
      <c r="F4" s="29"/>
      <c r="G4" s="31" t="s">
        <v>8</v>
      </c>
      <c r="H4" s="4" t="s">
        <v>9</v>
      </c>
      <c r="I4" s="32" t="s">
        <v>10</v>
      </c>
      <c r="J4" s="30" t="s">
        <v>8</v>
      </c>
      <c r="K4" s="4" t="s">
        <v>9</v>
      </c>
      <c r="L4" s="32" t="s">
        <v>10</v>
      </c>
    </row>
    <row r="5" spans="1:12" ht="18.75" customHeight="1">
      <c r="A5" s="46"/>
      <c r="B5" s="5"/>
      <c r="C5" s="5" t="s">
        <v>196</v>
      </c>
      <c r="D5" s="5" t="s">
        <v>197</v>
      </c>
      <c r="E5" s="5"/>
      <c r="F5" s="33"/>
      <c r="G5" s="39"/>
      <c r="H5" s="6"/>
      <c r="I5" s="40"/>
      <c r="J5" s="37">
        <v>6000000</v>
      </c>
      <c r="K5" s="6">
        <v>3000000</v>
      </c>
      <c r="L5" s="40">
        <v>3000000</v>
      </c>
    </row>
    <row r="6" spans="1:12">
      <c r="A6" s="49" t="s">
        <v>13</v>
      </c>
      <c r="B6" s="19"/>
      <c r="C6" s="123" t="s">
        <v>190</v>
      </c>
      <c r="D6" s="123"/>
      <c r="E6" s="123"/>
      <c r="F6" s="123"/>
      <c r="G6" s="124"/>
      <c r="H6" s="124"/>
      <c r="I6" s="124"/>
      <c r="J6" s="124"/>
      <c r="K6" s="124"/>
      <c r="L6" s="124"/>
    </row>
    <row r="7" spans="1:12">
      <c r="A7" s="53" t="s">
        <v>2</v>
      </c>
      <c r="B7" s="14"/>
      <c r="C7" s="125" t="s">
        <v>191</v>
      </c>
      <c r="D7" s="126"/>
      <c r="E7" s="125"/>
      <c r="F7" s="125"/>
      <c r="G7" s="127"/>
      <c r="H7" s="127"/>
      <c r="I7" s="127"/>
      <c r="J7" s="127"/>
      <c r="K7" s="127"/>
      <c r="L7" s="127"/>
    </row>
    <row r="8" spans="1:12">
      <c r="A8" s="54" t="s">
        <v>13</v>
      </c>
      <c r="B8" s="8"/>
      <c r="C8" s="128" t="s">
        <v>191</v>
      </c>
      <c r="D8" s="128" t="s">
        <v>192</v>
      </c>
      <c r="E8" s="129" t="s">
        <v>193</v>
      </c>
      <c r="F8" s="128" t="s">
        <v>194</v>
      </c>
      <c r="G8" s="130"/>
      <c r="H8" s="131"/>
      <c r="I8" s="131"/>
      <c r="J8" s="130">
        <f>(K8+L8)</f>
        <v>6000000</v>
      </c>
      <c r="K8" s="131">
        <v>3000000</v>
      </c>
      <c r="L8" s="132">
        <v>3000000</v>
      </c>
    </row>
    <row r="9" spans="1:12" ht="0.75" customHeight="1">
      <c r="C9" s="9"/>
      <c r="D9" s="9"/>
      <c r="E9" s="8"/>
      <c r="F9" s="36"/>
      <c r="G9" s="44"/>
      <c r="H9" s="10"/>
      <c r="I9" s="45"/>
      <c r="J9" s="38"/>
      <c r="K9" s="10"/>
      <c r="L9" s="45"/>
    </row>
    <row r="10" spans="1:12" hidden="1">
      <c r="C10" s="9"/>
      <c r="D10" s="9"/>
      <c r="E10" s="8"/>
      <c r="F10" s="36"/>
      <c r="G10" s="44"/>
      <c r="H10" s="10"/>
      <c r="I10" s="45"/>
      <c r="J10" s="38"/>
      <c r="K10" s="10"/>
      <c r="L10" s="45"/>
    </row>
    <row r="11" spans="1:12" hidden="1">
      <c r="C11" s="9"/>
      <c r="D11" s="9"/>
      <c r="E11" s="8"/>
      <c r="F11" s="36"/>
      <c r="G11" s="44"/>
      <c r="H11" s="10"/>
      <c r="I11" s="45"/>
      <c r="J11" s="38"/>
      <c r="K11" s="10"/>
      <c r="L11" s="45"/>
    </row>
    <row r="12" spans="1:12" hidden="1">
      <c r="C12" s="9"/>
      <c r="D12" s="9"/>
      <c r="E12" s="8"/>
      <c r="F12" s="36"/>
      <c r="G12" s="44"/>
      <c r="H12" s="10"/>
      <c r="I12" s="45"/>
      <c r="J12" s="38"/>
      <c r="K12" s="10"/>
      <c r="L12" s="45"/>
    </row>
    <row r="13" spans="1:12" hidden="1">
      <c r="C13" s="9"/>
      <c r="D13" s="9"/>
      <c r="E13" s="8"/>
      <c r="F13" s="36"/>
      <c r="G13" s="44"/>
      <c r="H13" s="10"/>
      <c r="I13" s="45"/>
      <c r="J13" s="38"/>
      <c r="K13" s="10"/>
      <c r="L13" s="45"/>
    </row>
    <row r="14" spans="1:12" hidden="1">
      <c r="C14" s="9"/>
      <c r="D14" s="9"/>
      <c r="E14" s="8"/>
      <c r="F14" s="36"/>
      <c r="G14" s="44"/>
      <c r="H14" s="10"/>
      <c r="I14" s="45"/>
      <c r="J14" s="38"/>
      <c r="K14" s="10"/>
      <c r="L14" s="45"/>
    </row>
    <row r="15" spans="1:12" hidden="1">
      <c r="C15" s="9"/>
      <c r="D15" s="9"/>
      <c r="E15" s="8"/>
      <c r="F15" s="36"/>
      <c r="G15" s="44"/>
      <c r="H15" s="10"/>
      <c r="I15" s="45"/>
      <c r="J15" s="38"/>
      <c r="K15" s="10"/>
      <c r="L15" s="45"/>
    </row>
  </sheetData>
  <autoFilter ref="A3:U8">
    <filterColumn colId="6" showButton="0"/>
    <filterColumn colId="7" showButton="0"/>
    <filterColumn colId="9" showButton="0"/>
    <filterColumn colId="10" showButton="0"/>
  </autoFilter>
  <mergeCells count="7">
    <mergeCell ref="A1:L1"/>
    <mergeCell ref="A3:A4"/>
    <mergeCell ref="B3:B4"/>
    <mergeCell ref="C3:C4"/>
    <mergeCell ref="D3:D4"/>
    <mergeCell ref="J3:L3"/>
    <mergeCell ref="G3:I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하수도</vt:lpstr>
      <vt:lpstr>기후대기 (2)</vt:lpstr>
      <vt:lpstr>자연국</vt:lpstr>
      <vt:lpstr>자연국!Print_Area</vt:lpstr>
      <vt:lpstr>하수도!Print_Area</vt:lpstr>
      <vt:lpstr>'기후대기 (2)'!Print_Titles</vt:lpstr>
      <vt:lpstr>자연국!Print_Titles</vt:lpstr>
      <vt:lpstr>하수도!Print_Titles</vt:lpstr>
    </vt:vector>
  </TitlesOfParts>
  <Company>NEX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2016WH</cp:lastModifiedBy>
  <cp:lastPrinted>2013-05-15T07:45:52Z</cp:lastPrinted>
  <dcterms:created xsi:type="dcterms:W3CDTF">2012-10-05T09:41:05Z</dcterms:created>
  <dcterms:modified xsi:type="dcterms:W3CDTF">2016-09-05T00:06:47Z</dcterms:modified>
</cp:coreProperties>
</file>