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45" windowWidth="17895" windowHeight="11505"/>
  </bookViews>
  <sheets>
    <sheet name="Sheet1" sheetId="1" r:id="rId1"/>
  </sheets>
  <definedNames>
    <definedName name="_xlnm.Print_Area" localSheetId="0">Sheet1!$A$1:$E$72</definedName>
  </definedNames>
  <calcPr calcId="124519"/>
  <fileRecoveryPr autoRecover="0"/>
</workbook>
</file>

<file path=xl/calcChain.xml><?xml version="1.0" encoding="utf-8"?>
<calcChain xmlns="http://schemas.openxmlformats.org/spreadsheetml/2006/main">
  <c r="D46" i="1"/>
  <c r="D45"/>
  <c r="D58"/>
  <c r="D51"/>
  <c r="E44"/>
  <c r="D20"/>
  <c r="D6" s="1"/>
  <c r="D11"/>
  <c r="E4"/>
  <c r="D50" l="1"/>
  <c r="D44"/>
  <c r="D10"/>
  <c r="D5"/>
  <c r="D4" s="1"/>
</calcChain>
</file>

<file path=xl/sharedStrings.xml><?xml version="1.0" encoding="utf-8"?>
<sst xmlns="http://schemas.openxmlformats.org/spreadsheetml/2006/main" count="130" uniqueCount="85">
  <si>
    <t>대민ㆍ대유관기관 
업무협의, 간담회 등
(13)</t>
    <phoneticPr fontId="2" type="noConversion"/>
  </si>
  <si>
    <t>유관기관 환경정책간담회</t>
    <phoneticPr fontId="2" type="noConversion"/>
  </si>
  <si>
    <t>소       계</t>
    <phoneticPr fontId="2" type="noConversion"/>
  </si>
  <si>
    <t>차관실 업무간담회</t>
    <phoneticPr fontId="2" type="noConversion"/>
  </si>
  <si>
    <t>장관 4월 업무추진비 공개내역</t>
    <phoneticPr fontId="2" type="noConversion"/>
  </si>
  <si>
    <t>차관 4월 업무추진비 공개내역</t>
    <phoneticPr fontId="2" type="noConversion"/>
  </si>
  <si>
    <t>□ 총괄(유형별)</t>
    <phoneticPr fontId="2" type="noConversion"/>
  </si>
  <si>
    <t>□ 집행내역</t>
    <phoneticPr fontId="2" type="noConversion"/>
  </si>
  <si>
    <t>유형별</t>
    <phoneticPr fontId="2" type="noConversion"/>
  </si>
  <si>
    <t>금 액(원)</t>
    <phoneticPr fontId="2" type="noConversion"/>
  </si>
  <si>
    <t>건수</t>
    <phoneticPr fontId="2" type="noConversion"/>
  </si>
  <si>
    <t>합   계</t>
    <phoneticPr fontId="2" type="noConversion"/>
  </si>
  <si>
    <t>주요정책추진 관련 회의,행사 등</t>
    <phoneticPr fontId="2" type="noConversion"/>
  </si>
  <si>
    <t>대민ㆍ대유관기관 업무협의 및 간담회 등</t>
    <phoneticPr fontId="2" type="noConversion"/>
  </si>
  <si>
    <t>구분</t>
    <phoneticPr fontId="2" type="noConversion"/>
  </si>
  <si>
    <t>일  자</t>
    <phoneticPr fontId="2" type="noConversion"/>
  </si>
  <si>
    <t>내          역</t>
    <phoneticPr fontId="2" type="noConversion"/>
  </si>
  <si>
    <t>금액(원)</t>
    <phoneticPr fontId="2" type="noConversion"/>
  </si>
  <si>
    <t>비고</t>
    <phoneticPr fontId="2" type="noConversion"/>
  </si>
  <si>
    <t>주요 정책추진관련 
회의, 행사 (8)</t>
    <phoneticPr fontId="2" type="noConversion"/>
  </si>
  <si>
    <t>2013-04-03</t>
    <phoneticPr fontId="2" type="noConversion"/>
  </si>
  <si>
    <t>부처업무보고 준비회의</t>
    <phoneticPr fontId="2" type="noConversion"/>
  </si>
  <si>
    <t>2013-04-09</t>
    <phoneticPr fontId="2" type="noConversion"/>
  </si>
  <si>
    <t>환경정책 선진화 방안 논의</t>
    <phoneticPr fontId="2" type="noConversion"/>
  </si>
  <si>
    <t>2013-04-10</t>
    <phoneticPr fontId="2" type="noConversion"/>
  </si>
  <si>
    <t>핵심정책현안 토론회의</t>
    <phoneticPr fontId="2" type="noConversion"/>
  </si>
  <si>
    <t>2013-04-18</t>
    <phoneticPr fontId="2" type="noConversion"/>
  </si>
  <si>
    <t>국회법사위 대비 현안 전략회의</t>
    <phoneticPr fontId="2" type="noConversion"/>
  </si>
  <si>
    <t>2013-04-22</t>
    <phoneticPr fontId="2" type="noConversion"/>
  </si>
  <si>
    <t>환경기술개발 토론회</t>
    <phoneticPr fontId="2" type="noConversion"/>
  </si>
  <si>
    <t>2013-04-24</t>
    <phoneticPr fontId="2" type="noConversion"/>
  </si>
  <si>
    <t>예산결산대비 준비회의</t>
    <phoneticPr fontId="2" type="noConversion"/>
  </si>
  <si>
    <t>2013-04-25</t>
    <phoneticPr fontId="2" type="noConversion"/>
  </si>
  <si>
    <t>국회법사위 준비회의</t>
    <phoneticPr fontId="2" type="noConversion"/>
  </si>
  <si>
    <t>2013-04-30</t>
    <phoneticPr fontId="2" type="noConversion"/>
  </si>
  <si>
    <t xml:space="preserve">한중일환경장관회의 </t>
    <phoneticPr fontId="2" type="noConversion"/>
  </si>
  <si>
    <t>대민ㆍ대유관기관 
업무협의, 간담회 등
(19)</t>
    <phoneticPr fontId="2" type="noConversion"/>
  </si>
  <si>
    <t>2013-04-01</t>
    <phoneticPr fontId="2" type="noConversion"/>
  </si>
  <si>
    <t>2013-04-07</t>
    <phoneticPr fontId="2" type="noConversion"/>
  </si>
  <si>
    <t>정책현장 간담회</t>
    <phoneticPr fontId="2" type="noConversion"/>
  </si>
  <si>
    <t>2013-04-08</t>
    <phoneticPr fontId="2" type="noConversion"/>
  </si>
  <si>
    <t>직원간담회</t>
    <phoneticPr fontId="2" type="noConversion"/>
  </si>
  <si>
    <t>간부업무간담회</t>
    <phoneticPr fontId="2" type="noConversion"/>
  </si>
  <si>
    <t>2013-04-11</t>
    <phoneticPr fontId="2" type="noConversion"/>
  </si>
  <si>
    <t>환경법안 토론간담회</t>
    <phoneticPr fontId="2" type="noConversion"/>
  </si>
  <si>
    <t>인터뷰 관련 관계자 간담회</t>
    <phoneticPr fontId="2" type="noConversion"/>
  </si>
  <si>
    <t>2013-04-15</t>
    <phoneticPr fontId="2" type="noConversion"/>
  </si>
  <si>
    <t>2013-04-16</t>
    <phoneticPr fontId="2" type="noConversion"/>
  </si>
  <si>
    <t>정책홍보 인터뷰 준비 간담회</t>
    <phoneticPr fontId="2" type="noConversion"/>
  </si>
  <si>
    <t>2013-04-17</t>
    <phoneticPr fontId="2" type="noConversion"/>
  </si>
  <si>
    <t>지역현안 간담회</t>
    <phoneticPr fontId="2" type="noConversion"/>
  </si>
  <si>
    <t>기상캐스터 환경정책 설명회</t>
    <phoneticPr fontId="2" type="noConversion"/>
  </si>
  <si>
    <t>2013-04-19</t>
    <phoneticPr fontId="2" type="noConversion"/>
  </si>
  <si>
    <t>외교부 대사 면담</t>
    <phoneticPr fontId="2" type="noConversion"/>
  </si>
  <si>
    <t>환경교육 관계자 간담회</t>
    <phoneticPr fontId="2" type="noConversion"/>
  </si>
  <si>
    <t>2013-04-26</t>
    <phoneticPr fontId="2" type="noConversion"/>
  </si>
  <si>
    <t>환경법안 유관기관 정책협의</t>
    <phoneticPr fontId="2" type="noConversion"/>
  </si>
  <si>
    <t>2013-04-27</t>
    <phoneticPr fontId="2" type="noConversion"/>
  </si>
  <si>
    <t>유관기관 주요현안 간담회</t>
    <phoneticPr fontId="2" type="noConversion"/>
  </si>
  <si>
    <t>상정법안 관계자 간담회</t>
    <phoneticPr fontId="2" type="noConversion"/>
  </si>
  <si>
    <t>예산결산 담당자 간담회</t>
    <phoneticPr fontId="2" type="noConversion"/>
  </si>
  <si>
    <t>주요 정책추진관련 
회의, 행사(6)</t>
    <phoneticPr fontId="2" type="noConversion"/>
  </si>
  <si>
    <t>배출권거래제 국제고위급 컨펀런스 
해외출장경비</t>
    <phoneticPr fontId="2" type="noConversion"/>
  </si>
  <si>
    <t>배출권거래제 국제컨퍼런스 
정부대표단 만찬</t>
    <phoneticPr fontId="2" type="noConversion"/>
  </si>
  <si>
    <t>배출권거래제 국제컨퍼런스 
호주대표단 간담회</t>
    <phoneticPr fontId="2" type="noConversion"/>
  </si>
  <si>
    <t>독일환경청 관계자 면담</t>
    <phoneticPr fontId="2" type="noConversion"/>
  </si>
  <si>
    <t>법안소위 준비 업무보고</t>
    <phoneticPr fontId="2" type="noConversion"/>
  </si>
  <si>
    <t>법안소위 참석</t>
    <phoneticPr fontId="2" type="noConversion"/>
  </si>
  <si>
    <t>실국 주무 업무간담회</t>
    <phoneticPr fontId="2" type="noConversion"/>
  </si>
  <si>
    <t>실국 주무 서기관 업무간담회</t>
    <phoneticPr fontId="2" type="noConversion"/>
  </si>
  <si>
    <t>2013-04-02</t>
    <phoneticPr fontId="2" type="noConversion"/>
  </si>
  <si>
    <t>주요업무 추진 관계자 간담회</t>
    <phoneticPr fontId="2" type="noConversion"/>
  </si>
  <si>
    <t>모임환경회(여직원모임) 간담회</t>
    <phoneticPr fontId="2" type="noConversion"/>
  </si>
  <si>
    <t>2013-04-05</t>
    <phoneticPr fontId="2" type="noConversion"/>
  </si>
  <si>
    <t>환경정책 토론간담회</t>
    <phoneticPr fontId="2" type="noConversion"/>
  </si>
  <si>
    <t>2013-04-13</t>
    <phoneticPr fontId="2" type="noConversion"/>
  </si>
  <si>
    <t xml:space="preserve">한림원 환경리더스 포럼 </t>
    <phoneticPr fontId="2" type="noConversion"/>
  </si>
  <si>
    <t>법안소위 관계자 간담회</t>
    <phoneticPr fontId="2" type="noConversion"/>
  </si>
  <si>
    <t>2013-04-21</t>
    <phoneticPr fontId="2" type="noConversion"/>
  </si>
  <si>
    <t>기획재정담당관실 업무간담회</t>
    <phoneticPr fontId="2" type="noConversion"/>
  </si>
  <si>
    <t>직원업무간담회</t>
    <phoneticPr fontId="2" type="noConversion"/>
  </si>
  <si>
    <t>장차관실 수행원 간담회</t>
    <phoneticPr fontId="2" type="noConversion"/>
  </si>
  <si>
    <t>배출권거래제국제컨퍼런스 
관계자격려</t>
    <phoneticPr fontId="2" type="noConversion"/>
  </si>
  <si>
    <t>환경부 노조 임원 간담회</t>
    <phoneticPr fontId="2" type="noConversion"/>
  </si>
  <si>
    <t>지속가능발전을 위한 관계기관 
간담회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</si>
</sst>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2"/>
      <color rgb="FF0070C0"/>
      <name val="굴림체"/>
      <family val="3"/>
      <charset val="129"/>
    </font>
    <font>
      <sz val="14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4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left" vertical="center" wrapText="1"/>
    </xf>
    <xf numFmtId="3" fontId="9" fillId="0" borderId="1" xfId="3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 applyProtection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left" vertical="center"/>
    </xf>
    <xf numFmtId="3" fontId="9" fillId="0" borderId="3" xfId="3" applyNumberFormat="1" applyFont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3" fontId="9" fillId="0" borderId="1" xfId="4" applyNumberFormat="1" applyFont="1" applyBorder="1" applyAlignment="1">
      <alignment horizontal="right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left" vertical="center"/>
    </xf>
    <xf numFmtId="3" fontId="9" fillId="0" borderId="11" xfId="3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49" fontId="9" fillId="0" borderId="1" xfId="5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</cellXfs>
  <cellStyles count="6">
    <cellStyle name="표준" xfId="0" builtinId="0"/>
    <cellStyle name="표준 116" xfId="5"/>
    <cellStyle name="표준 138" xfId="4"/>
    <cellStyle name="표준 92" xfId="1"/>
    <cellStyle name="표준 94" xfId="2"/>
    <cellStyle name="표준 9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>
      <selection sqref="A1:E1"/>
    </sheetView>
  </sheetViews>
  <sheetFormatPr defaultRowHeight="23.1" customHeight="1"/>
  <cols>
    <col min="1" max="1" width="19.625" customWidth="1"/>
    <col min="2" max="2" width="13.5" customWidth="1"/>
    <col min="3" max="3" width="32" customWidth="1"/>
    <col min="4" max="4" width="14.375" customWidth="1"/>
    <col min="5" max="5" width="5.25" customWidth="1"/>
  </cols>
  <sheetData>
    <row r="1" spans="1:5" s="1" customFormat="1" ht="24.75" customHeight="1">
      <c r="A1" s="41" t="s">
        <v>4</v>
      </c>
      <c r="B1" s="41"/>
      <c r="C1" s="41"/>
      <c r="D1" s="41"/>
      <c r="E1" s="41"/>
    </row>
    <row r="2" spans="1:5" s="38" customFormat="1" ht="23.25" customHeight="1" thickBot="1">
      <c r="A2" s="42" t="s">
        <v>6</v>
      </c>
      <c r="B2" s="42"/>
      <c r="C2" s="42"/>
      <c r="D2" s="42"/>
      <c r="E2" s="42"/>
    </row>
    <row r="3" spans="1:5" s="39" customFormat="1" ht="23.1" customHeight="1" thickBot="1">
      <c r="A3" s="43" t="s">
        <v>8</v>
      </c>
      <c r="B3" s="44"/>
      <c r="C3" s="44"/>
      <c r="D3" s="4" t="s">
        <v>9</v>
      </c>
      <c r="E3" s="5" t="s">
        <v>10</v>
      </c>
    </row>
    <row r="4" spans="1:5" s="39" customFormat="1" ht="23.1" customHeight="1" thickTop="1">
      <c r="A4" s="45" t="s">
        <v>11</v>
      </c>
      <c r="B4" s="46"/>
      <c r="C4" s="46"/>
      <c r="D4" s="6">
        <f>SUM(D5:D6)</f>
        <v>8811680</v>
      </c>
      <c r="E4" s="7">
        <f>SUM(E5:E6)</f>
        <v>27</v>
      </c>
    </row>
    <row r="5" spans="1:5" s="39" customFormat="1" ht="23.1" customHeight="1">
      <c r="A5" s="51" t="s">
        <v>12</v>
      </c>
      <c r="B5" s="52"/>
      <c r="C5" s="52"/>
      <c r="D5" s="8">
        <f>SUM(D11)</f>
        <v>3477580</v>
      </c>
      <c r="E5" s="9">
        <v>8</v>
      </c>
    </row>
    <row r="6" spans="1:5" s="39" customFormat="1" ht="23.1" customHeight="1" thickBot="1">
      <c r="A6" s="53" t="s">
        <v>13</v>
      </c>
      <c r="B6" s="54"/>
      <c r="C6" s="54"/>
      <c r="D6" s="10">
        <f>SUM(D20)</f>
        <v>5334100</v>
      </c>
      <c r="E6" s="11">
        <v>19</v>
      </c>
    </row>
    <row r="7" spans="1:5" s="1" customFormat="1" ht="15.75" customHeight="1">
      <c r="C7" s="2"/>
      <c r="D7" s="3"/>
      <c r="E7" s="3"/>
    </row>
    <row r="8" spans="1:5" s="23" customFormat="1" ht="23.1" customHeight="1" thickBot="1">
      <c r="A8" s="55" t="s">
        <v>7</v>
      </c>
      <c r="B8" s="56"/>
      <c r="C8" s="56"/>
      <c r="D8" s="56"/>
      <c r="E8" s="56"/>
    </row>
    <row r="9" spans="1:5" s="39" customFormat="1" ht="23.1" customHeight="1">
      <c r="A9" s="24" t="s">
        <v>14</v>
      </c>
      <c r="B9" s="25" t="s">
        <v>15</v>
      </c>
      <c r="C9" s="25" t="s">
        <v>16</v>
      </c>
      <c r="D9" s="25" t="s">
        <v>17</v>
      </c>
      <c r="E9" s="26" t="s">
        <v>18</v>
      </c>
    </row>
    <row r="10" spans="1:5" s="39" customFormat="1" ht="23.1" customHeight="1">
      <c r="A10" s="57" t="s">
        <v>11</v>
      </c>
      <c r="B10" s="58"/>
      <c r="C10" s="32"/>
      <c r="D10" s="27">
        <f>SUM(D11,D20)</f>
        <v>8811680</v>
      </c>
      <c r="E10" s="28"/>
    </row>
    <row r="11" spans="1:5" s="39" customFormat="1" ht="23.1" customHeight="1">
      <c r="A11" s="51" t="s">
        <v>19</v>
      </c>
      <c r="B11" s="60" t="s">
        <v>2</v>
      </c>
      <c r="C11" s="61"/>
      <c r="D11" s="15">
        <f>SUM(D12:D19)</f>
        <v>3477580</v>
      </c>
      <c r="E11" s="16"/>
    </row>
    <row r="12" spans="1:5" s="39" customFormat="1" ht="23.1" customHeight="1">
      <c r="A12" s="59"/>
      <c r="B12" s="12" t="s">
        <v>20</v>
      </c>
      <c r="C12" s="13" t="s">
        <v>21</v>
      </c>
      <c r="D12" s="14">
        <v>210000</v>
      </c>
      <c r="E12" s="9"/>
    </row>
    <row r="13" spans="1:5" s="39" customFormat="1" ht="23.1" customHeight="1">
      <c r="A13" s="59"/>
      <c r="B13" s="12" t="s">
        <v>22</v>
      </c>
      <c r="C13" s="13" t="s">
        <v>23</v>
      </c>
      <c r="D13" s="14">
        <v>490000</v>
      </c>
      <c r="E13" s="9"/>
    </row>
    <row r="14" spans="1:5" s="39" customFormat="1" ht="23.1" customHeight="1">
      <c r="A14" s="59"/>
      <c r="B14" s="12" t="s">
        <v>24</v>
      </c>
      <c r="C14" s="13" t="s">
        <v>25</v>
      </c>
      <c r="D14" s="14">
        <v>496000</v>
      </c>
      <c r="E14" s="9"/>
    </row>
    <row r="15" spans="1:5" s="39" customFormat="1" ht="23.1" customHeight="1">
      <c r="A15" s="59"/>
      <c r="B15" s="12" t="s">
        <v>26</v>
      </c>
      <c r="C15" s="13" t="s">
        <v>27</v>
      </c>
      <c r="D15" s="14">
        <v>300000</v>
      </c>
      <c r="E15" s="9"/>
    </row>
    <row r="16" spans="1:5" s="39" customFormat="1" ht="23.1" customHeight="1">
      <c r="A16" s="59"/>
      <c r="B16" s="12" t="s">
        <v>28</v>
      </c>
      <c r="C16" s="13" t="s">
        <v>29</v>
      </c>
      <c r="D16" s="14">
        <v>324600</v>
      </c>
      <c r="E16" s="9"/>
    </row>
    <row r="17" spans="1:5" s="39" customFormat="1" ht="23.1" customHeight="1">
      <c r="A17" s="59"/>
      <c r="B17" s="12" t="s">
        <v>30</v>
      </c>
      <c r="C17" s="13" t="s">
        <v>31</v>
      </c>
      <c r="D17" s="14">
        <v>56000</v>
      </c>
      <c r="E17" s="9"/>
    </row>
    <row r="18" spans="1:5" s="39" customFormat="1" ht="23.1" customHeight="1">
      <c r="A18" s="59"/>
      <c r="B18" s="12" t="s">
        <v>32</v>
      </c>
      <c r="C18" s="13" t="s">
        <v>33</v>
      </c>
      <c r="D18" s="14">
        <v>205000</v>
      </c>
      <c r="E18" s="9"/>
    </row>
    <row r="19" spans="1:5" s="39" customFormat="1" ht="23.1" customHeight="1">
      <c r="A19" s="59"/>
      <c r="B19" s="12" t="s">
        <v>34</v>
      </c>
      <c r="C19" s="13" t="s">
        <v>35</v>
      </c>
      <c r="D19" s="33">
        <v>1395980</v>
      </c>
      <c r="E19" s="9"/>
    </row>
    <row r="20" spans="1:5" s="39" customFormat="1" ht="23.1" customHeight="1">
      <c r="A20" s="47" t="s">
        <v>36</v>
      </c>
      <c r="B20" s="60" t="s">
        <v>2</v>
      </c>
      <c r="C20" s="61"/>
      <c r="D20" s="15">
        <f>SUM(D21:D39)</f>
        <v>5334100</v>
      </c>
      <c r="E20" s="16"/>
    </row>
    <row r="21" spans="1:5" s="39" customFormat="1" ht="23.1" customHeight="1">
      <c r="A21" s="48"/>
      <c r="B21" s="17" t="s">
        <v>37</v>
      </c>
      <c r="C21" s="18" t="s">
        <v>1</v>
      </c>
      <c r="D21" s="19">
        <v>181000</v>
      </c>
      <c r="E21" s="9"/>
    </row>
    <row r="22" spans="1:5" s="39" customFormat="1" ht="23.1" customHeight="1">
      <c r="A22" s="48"/>
      <c r="B22" s="17" t="s">
        <v>38</v>
      </c>
      <c r="C22" s="20" t="s">
        <v>39</v>
      </c>
      <c r="D22" s="19">
        <v>304000</v>
      </c>
      <c r="E22" s="9"/>
    </row>
    <row r="23" spans="1:5" s="39" customFormat="1" ht="23.1" customHeight="1">
      <c r="A23" s="48"/>
      <c r="B23" s="12" t="s">
        <v>40</v>
      </c>
      <c r="C23" s="13" t="s">
        <v>41</v>
      </c>
      <c r="D23" s="14">
        <v>183000</v>
      </c>
      <c r="E23" s="9"/>
    </row>
    <row r="24" spans="1:5" s="39" customFormat="1" ht="23.1" customHeight="1">
      <c r="A24" s="48"/>
      <c r="B24" s="12" t="s">
        <v>22</v>
      </c>
      <c r="C24" s="20" t="s">
        <v>42</v>
      </c>
      <c r="D24" s="19">
        <v>482000</v>
      </c>
      <c r="E24" s="9"/>
    </row>
    <row r="25" spans="1:5" s="39" customFormat="1" ht="23.1" customHeight="1">
      <c r="A25" s="48"/>
      <c r="B25" s="17" t="s">
        <v>43</v>
      </c>
      <c r="C25" s="20" t="s">
        <v>44</v>
      </c>
      <c r="D25" s="19">
        <v>490000</v>
      </c>
      <c r="E25" s="9"/>
    </row>
    <row r="26" spans="1:5" s="39" customFormat="1" ht="23.1" customHeight="1">
      <c r="A26" s="48"/>
      <c r="B26" s="17" t="s">
        <v>43</v>
      </c>
      <c r="C26" s="20" t="s">
        <v>45</v>
      </c>
      <c r="D26" s="19">
        <v>62000</v>
      </c>
      <c r="E26" s="9"/>
    </row>
    <row r="27" spans="1:5" s="39" customFormat="1" ht="32.25" customHeight="1">
      <c r="A27" s="48"/>
      <c r="B27" s="12" t="s">
        <v>46</v>
      </c>
      <c r="C27" s="13" t="s">
        <v>84</v>
      </c>
      <c r="D27" s="14">
        <v>452000</v>
      </c>
      <c r="E27" s="9"/>
    </row>
    <row r="28" spans="1:5" s="39" customFormat="1" ht="23.1" customHeight="1">
      <c r="A28" s="49"/>
      <c r="B28" s="34" t="s">
        <v>47</v>
      </c>
      <c r="C28" s="35" t="s">
        <v>48</v>
      </c>
      <c r="D28" s="36">
        <v>400000</v>
      </c>
      <c r="E28" s="37"/>
    </row>
    <row r="29" spans="1:5" s="39" customFormat="1" ht="23.1" customHeight="1">
      <c r="A29" s="49"/>
      <c r="B29" s="17" t="s">
        <v>49</v>
      </c>
      <c r="C29" s="20" t="s">
        <v>50</v>
      </c>
      <c r="D29" s="19">
        <v>155000</v>
      </c>
      <c r="E29" s="9"/>
    </row>
    <row r="30" spans="1:5" s="39" customFormat="1" ht="23.1" customHeight="1">
      <c r="A30" s="49"/>
      <c r="B30" s="12" t="s">
        <v>26</v>
      </c>
      <c r="C30" s="20" t="s">
        <v>51</v>
      </c>
      <c r="D30" s="19">
        <v>499000</v>
      </c>
      <c r="E30" s="9"/>
    </row>
    <row r="31" spans="1:5" s="39" customFormat="1" ht="23.1" customHeight="1">
      <c r="A31" s="49"/>
      <c r="B31" s="12" t="s">
        <v>52</v>
      </c>
      <c r="C31" s="20" t="s">
        <v>42</v>
      </c>
      <c r="D31" s="19">
        <v>300000</v>
      </c>
      <c r="E31" s="9"/>
    </row>
    <row r="32" spans="1:5" s="39" customFormat="1" ht="23.1" customHeight="1">
      <c r="A32" s="49"/>
      <c r="B32" s="12" t="s">
        <v>52</v>
      </c>
      <c r="C32" s="20" t="s">
        <v>53</v>
      </c>
      <c r="D32" s="19">
        <v>130000</v>
      </c>
      <c r="E32" s="9"/>
    </row>
    <row r="33" spans="1:5" s="39" customFormat="1" ht="23.1" customHeight="1">
      <c r="A33" s="49"/>
      <c r="B33" s="12" t="s">
        <v>28</v>
      </c>
      <c r="C33" s="20" t="s">
        <v>1</v>
      </c>
      <c r="D33" s="19">
        <v>260000</v>
      </c>
      <c r="E33" s="9"/>
    </row>
    <row r="34" spans="1:5" s="39" customFormat="1" ht="23.1" customHeight="1">
      <c r="A34" s="49"/>
      <c r="B34" s="17" t="s">
        <v>32</v>
      </c>
      <c r="C34" s="20" t="s">
        <v>54</v>
      </c>
      <c r="D34" s="19">
        <v>188000</v>
      </c>
      <c r="E34" s="9"/>
    </row>
    <row r="35" spans="1:5" s="39" customFormat="1" ht="23.1" customHeight="1">
      <c r="A35" s="49"/>
      <c r="B35" s="17" t="s">
        <v>55</v>
      </c>
      <c r="C35" s="20" t="s">
        <v>56</v>
      </c>
      <c r="D35" s="19">
        <v>300000</v>
      </c>
      <c r="E35" s="16"/>
    </row>
    <row r="36" spans="1:5" s="39" customFormat="1" ht="23.1" customHeight="1">
      <c r="A36" s="49"/>
      <c r="B36" s="12" t="s">
        <v>57</v>
      </c>
      <c r="C36" s="13" t="s">
        <v>58</v>
      </c>
      <c r="D36" s="14">
        <v>98100</v>
      </c>
      <c r="E36" s="9"/>
    </row>
    <row r="37" spans="1:5" s="39" customFormat="1" ht="23.1" customHeight="1">
      <c r="A37" s="49"/>
      <c r="B37" s="17" t="s">
        <v>57</v>
      </c>
      <c r="C37" s="20" t="s">
        <v>41</v>
      </c>
      <c r="D37" s="19">
        <v>72000</v>
      </c>
      <c r="E37" s="16"/>
    </row>
    <row r="38" spans="1:5" s="39" customFormat="1" ht="23.1" customHeight="1">
      <c r="A38" s="49"/>
      <c r="B38" s="17" t="s">
        <v>34</v>
      </c>
      <c r="C38" s="20" t="s">
        <v>59</v>
      </c>
      <c r="D38" s="19">
        <v>308000</v>
      </c>
      <c r="E38" s="16"/>
    </row>
    <row r="39" spans="1:5" s="39" customFormat="1" ht="23.1" customHeight="1" thickBot="1">
      <c r="A39" s="50"/>
      <c r="B39" s="29" t="s">
        <v>34</v>
      </c>
      <c r="C39" s="30" t="s">
        <v>60</v>
      </c>
      <c r="D39" s="31">
        <v>470000</v>
      </c>
      <c r="E39" s="22"/>
    </row>
    <row r="40" spans="1:5" s="1" customFormat="1" ht="69" customHeight="1">
      <c r="C40" s="2"/>
      <c r="D40" s="3"/>
      <c r="E40" s="3"/>
    </row>
    <row r="41" spans="1:5" s="1" customFormat="1" ht="24" customHeight="1">
      <c r="A41" s="41" t="s">
        <v>5</v>
      </c>
      <c r="B41" s="41"/>
      <c r="C41" s="41"/>
      <c r="D41" s="41"/>
      <c r="E41" s="41"/>
    </row>
    <row r="42" spans="1:5" s="23" customFormat="1" ht="18.75" customHeight="1" thickBot="1">
      <c r="A42" s="42" t="s">
        <v>6</v>
      </c>
      <c r="B42" s="42"/>
      <c r="C42" s="42"/>
      <c r="D42" s="42"/>
      <c r="E42" s="42"/>
    </row>
    <row r="43" spans="1:5" s="1" customFormat="1" ht="23.1" customHeight="1" thickBot="1">
      <c r="A43" s="43" t="s">
        <v>8</v>
      </c>
      <c r="B43" s="44"/>
      <c r="C43" s="44"/>
      <c r="D43" s="4" t="s">
        <v>9</v>
      </c>
      <c r="E43" s="5" t="s">
        <v>10</v>
      </c>
    </row>
    <row r="44" spans="1:5" s="1" customFormat="1" ht="28.5" customHeight="1" thickTop="1">
      <c r="A44" s="45" t="s">
        <v>11</v>
      </c>
      <c r="B44" s="46"/>
      <c r="C44" s="46"/>
      <c r="D44" s="6">
        <f>SUM(D45:D46)</f>
        <v>4075160</v>
      </c>
      <c r="E44" s="7">
        <f>SUM(E45:E46)</f>
        <v>19</v>
      </c>
    </row>
    <row r="45" spans="1:5" s="1" customFormat="1" ht="23.1" customHeight="1">
      <c r="A45" s="51" t="s">
        <v>12</v>
      </c>
      <c r="B45" s="52"/>
      <c r="C45" s="52"/>
      <c r="D45" s="8">
        <f>SUM(D51)</f>
        <v>2133573</v>
      </c>
      <c r="E45" s="9">
        <v>6</v>
      </c>
    </row>
    <row r="46" spans="1:5" s="1" customFormat="1" ht="23.1" customHeight="1" thickBot="1">
      <c r="A46" s="53" t="s">
        <v>13</v>
      </c>
      <c r="B46" s="54"/>
      <c r="C46" s="54"/>
      <c r="D46" s="10">
        <f>SUM(D58)</f>
        <v>1941587</v>
      </c>
      <c r="E46" s="11">
        <v>13</v>
      </c>
    </row>
    <row r="47" spans="1:5" s="1" customFormat="1" ht="23.1" customHeight="1">
      <c r="C47" s="2"/>
      <c r="D47" s="3"/>
      <c r="E47" s="3"/>
    </row>
    <row r="48" spans="1:5" s="23" customFormat="1" ht="23.1" customHeight="1" thickBot="1">
      <c r="A48" s="55" t="s">
        <v>7</v>
      </c>
      <c r="B48" s="56"/>
      <c r="C48" s="56"/>
      <c r="D48" s="56"/>
      <c r="E48" s="56"/>
    </row>
    <row r="49" spans="1:5" s="39" customFormat="1" ht="23.1" customHeight="1">
      <c r="A49" s="24" t="s">
        <v>14</v>
      </c>
      <c r="B49" s="25" t="s">
        <v>15</v>
      </c>
      <c r="C49" s="25" t="s">
        <v>16</v>
      </c>
      <c r="D49" s="25" t="s">
        <v>17</v>
      </c>
      <c r="E49" s="26" t="s">
        <v>18</v>
      </c>
    </row>
    <row r="50" spans="1:5" s="39" customFormat="1" ht="26.25" customHeight="1">
      <c r="A50" s="57" t="s">
        <v>11</v>
      </c>
      <c r="B50" s="58"/>
      <c r="C50" s="32"/>
      <c r="D50" s="27">
        <f>SUM(D51,D58)</f>
        <v>4075160</v>
      </c>
      <c r="E50" s="28"/>
    </row>
    <row r="51" spans="1:5" s="39" customFormat="1" ht="23.1" customHeight="1">
      <c r="A51" s="51" t="s">
        <v>61</v>
      </c>
      <c r="B51" s="60" t="s">
        <v>2</v>
      </c>
      <c r="C51" s="61"/>
      <c r="D51" s="15">
        <f>SUM(D52:D57)</f>
        <v>2133573</v>
      </c>
      <c r="E51" s="16"/>
    </row>
    <row r="52" spans="1:5" s="39" customFormat="1" ht="39.75" customHeight="1">
      <c r="A52" s="59"/>
      <c r="B52" s="12" t="s">
        <v>40</v>
      </c>
      <c r="C52" s="13" t="s">
        <v>62</v>
      </c>
      <c r="D52" s="14">
        <v>1145000</v>
      </c>
      <c r="E52" s="9"/>
    </row>
    <row r="53" spans="1:5" s="39" customFormat="1" ht="36.75" customHeight="1">
      <c r="A53" s="59"/>
      <c r="B53" s="12" t="s">
        <v>24</v>
      </c>
      <c r="C53" s="40" t="s">
        <v>63</v>
      </c>
      <c r="D53" s="14">
        <v>214047</v>
      </c>
      <c r="E53" s="9"/>
    </row>
    <row r="54" spans="1:5" s="39" customFormat="1" ht="39.75" customHeight="1">
      <c r="A54" s="59"/>
      <c r="B54" s="12" t="s">
        <v>43</v>
      </c>
      <c r="C54" s="40" t="s">
        <v>64</v>
      </c>
      <c r="D54" s="14">
        <v>212376</v>
      </c>
      <c r="E54" s="9"/>
    </row>
    <row r="55" spans="1:5" s="39" customFormat="1" ht="32.25" customHeight="1">
      <c r="A55" s="59"/>
      <c r="B55" s="12" t="s">
        <v>43</v>
      </c>
      <c r="C55" s="40" t="s">
        <v>65</v>
      </c>
      <c r="D55" s="14">
        <v>124350</v>
      </c>
      <c r="E55" s="9"/>
    </row>
    <row r="56" spans="1:5" s="39" customFormat="1" ht="27.75" customHeight="1">
      <c r="A56" s="59"/>
      <c r="B56" s="12" t="s">
        <v>49</v>
      </c>
      <c r="C56" s="40" t="s">
        <v>66</v>
      </c>
      <c r="D56" s="14">
        <v>127800</v>
      </c>
      <c r="E56" s="9"/>
    </row>
    <row r="57" spans="1:5" s="39" customFormat="1" ht="24.75" customHeight="1">
      <c r="A57" s="59"/>
      <c r="B57" s="12" t="s">
        <v>26</v>
      </c>
      <c r="C57" s="40" t="s">
        <v>67</v>
      </c>
      <c r="D57" s="14">
        <v>310000</v>
      </c>
      <c r="E57" s="9"/>
    </row>
    <row r="58" spans="1:5" s="39" customFormat="1" ht="23.1" customHeight="1">
      <c r="A58" s="47" t="s">
        <v>0</v>
      </c>
      <c r="B58" s="60" t="s">
        <v>2</v>
      </c>
      <c r="C58" s="61"/>
      <c r="D58" s="15">
        <f>SUM(D59:D71)</f>
        <v>1941587</v>
      </c>
      <c r="E58" s="16"/>
    </row>
    <row r="59" spans="1:5" s="39" customFormat="1" ht="23.1" customHeight="1">
      <c r="A59" s="48"/>
      <c r="B59" s="17" t="s">
        <v>37</v>
      </c>
      <c r="C59" s="18" t="s">
        <v>68</v>
      </c>
      <c r="D59" s="19">
        <v>141000</v>
      </c>
      <c r="E59" s="9"/>
    </row>
    <row r="60" spans="1:5" s="39" customFormat="1" ht="23.1" customHeight="1">
      <c r="A60" s="48"/>
      <c r="B60" s="17" t="s">
        <v>37</v>
      </c>
      <c r="C60" s="20" t="s">
        <v>69</v>
      </c>
      <c r="D60" s="19">
        <v>85000</v>
      </c>
      <c r="E60" s="9"/>
    </row>
    <row r="61" spans="1:5" s="39" customFormat="1" ht="23.1" customHeight="1">
      <c r="A61" s="48"/>
      <c r="B61" s="17" t="s">
        <v>70</v>
      </c>
      <c r="C61" s="20" t="s">
        <v>71</v>
      </c>
      <c r="D61" s="19">
        <v>168400</v>
      </c>
      <c r="E61" s="9"/>
    </row>
    <row r="62" spans="1:5" s="39" customFormat="1" ht="23.1" customHeight="1">
      <c r="A62" s="48"/>
      <c r="B62" s="17" t="s">
        <v>20</v>
      </c>
      <c r="C62" s="20" t="s">
        <v>72</v>
      </c>
      <c r="D62" s="19">
        <v>150000</v>
      </c>
      <c r="E62" s="9"/>
    </row>
    <row r="63" spans="1:5" s="39" customFormat="1" ht="23.1" customHeight="1">
      <c r="A63" s="48"/>
      <c r="B63" s="17" t="s">
        <v>73</v>
      </c>
      <c r="C63" s="20" t="s">
        <v>74</v>
      </c>
      <c r="D63" s="19">
        <v>408000</v>
      </c>
      <c r="E63" s="9"/>
    </row>
    <row r="64" spans="1:5" s="39" customFormat="1" ht="27.75" customHeight="1">
      <c r="A64" s="48"/>
      <c r="B64" s="17" t="s">
        <v>40</v>
      </c>
      <c r="C64" s="20" t="s">
        <v>3</v>
      </c>
      <c r="D64" s="19">
        <v>54500</v>
      </c>
      <c r="E64" s="9"/>
    </row>
    <row r="65" spans="1:5" s="39" customFormat="1" ht="33" customHeight="1">
      <c r="A65" s="48"/>
      <c r="B65" s="12" t="s">
        <v>75</v>
      </c>
      <c r="C65" s="40" t="s">
        <v>82</v>
      </c>
      <c r="D65" s="14">
        <v>210487</v>
      </c>
      <c r="E65" s="9"/>
    </row>
    <row r="66" spans="1:5" s="39" customFormat="1" ht="23.1" customHeight="1">
      <c r="A66" s="48"/>
      <c r="B66" s="17" t="s">
        <v>49</v>
      </c>
      <c r="C66" s="20" t="s">
        <v>76</v>
      </c>
      <c r="D66" s="19">
        <v>117000</v>
      </c>
      <c r="E66" s="21"/>
    </row>
    <row r="67" spans="1:5" s="39" customFormat="1" ht="23.1" customHeight="1">
      <c r="A67" s="48"/>
      <c r="B67" s="17" t="s">
        <v>26</v>
      </c>
      <c r="C67" s="20" t="s">
        <v>77</v>
      </c>
      <c r="D67" s="19">
        <v>108000</v>
      </c>
      <c r="E67" s="9"/>
    </row>
    <row r="68" spans="1:5" s="39" customFormat="1" ht="23.1" customHeight="1">
      <c r="A68" s="48"/>
      <c r="B68" s="17" t="s">
        <v>78</v>
      </c>
      <c r="C68" s="20" t="s">
        <v>79</v>
      </c>
      <c r="D68" s="19">
        <v>79000</v>
      </c>
      <c r="E68" s="9"/>
    </row>
    <row r="69" spans="1:5" s="39" customFormat="1" ht="23.1" customHeight="1">
      <c r="A69" s="48"/>
      <c r="B69" s="17" t="s">
        <v>32</v>
      </c>
      <c r="C69" s="20" t="s">
        <v>80</v>
      </c>
      <c r="D69" s="19">
        <v>75000</v>
      </c>
      <c r="E69" s="9"/>
    </row>
    <row r="70" spans="1:5" s="39" customFormat="1" ht="23.1" customHeight="1">
      <c r="A70" s="48"/>
      <c r="B70" s="17" t="s">
        <v>32</v>
      </c>
      <c r="C70" s="20" t="s">
        <v>81</v>
      </c>
      <c r="D70" s="19">
        <v>118000</v>
      </c>
      <c r="E70" s="9"/>
    </row>
    <row r="71" spans="1:5" s="39" customFormat="1" ht="23.1" customHeight="1" thickBot="1">
      <c r="A71" s="62"/>
      <c r="B71" s="29" t="s">
        <v>55</v>
      </c>
      <c r="C71" s="30" t="s">
        <v>83</v>
      </c>
      <c r="D71" s="31">
        <v>227200</v>
      </c>
      <c r="E71" s="11"/>
    </row>
  </sheetData>
  <mergeCells count="24">
    <mergeCell ref="A50:B50"/>
    <mergeCell ref="A51:A57"/>
    <mergeCell ref="B51:C51"/>
    <mergeCell ref="A58:A71"/>
    <mergeCell ref="B58:C58"/>
    <mergeCell ref="A44:C44"/>
    <mergeCell ref="A45:C45"/>
    <mergeCell ref="A46:C46"/>
    <mergeCell ref="A48:E48"/>
    <mergeCell ref="B20:C20"/>
    <mergeCell ref="A42:E42"/>
    <mergeCell ref="A43:C43"/>
    <mergeCell ref="A1:E1"/>
    <mergeCell ref="A41:E41"/>
    <mergeCell ref="A2:E2"/>
    <mergeCell ref="A3:C3"/>
    <mergeCell ref="A4:C4"/>
    <mergeCell ref="A20:A39"/>
    <mergeCell ref="A5:C5"/>
    <mergeCell ref="A6:C6"/>
    <mergeCell ref="A8:E8"/>
    <mergeCell ref="A10:B10"/>
    <mergeCell ref="A11:A19"/>
    <mergeCell ref="B11:C11"/>
  </mergeCells>
  <phoneticPr fontId="1" type="noConversion"/>
  <pageMargins left="0.42" right="0.34" top="0.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2013-06-25T04:17:42Z</cp:lastPrinted>
  <dcterms:created xsi:type="dcterms:W3CDTF">2011-11-11T07:02:14Z</dcterms:created>
  <dcterms:modified xsi:type="dcterms:W3CDTF">2013-06-25T04:17:49Z</dcterms:modified>
</cp:coreProperties>
</file>