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(2015.8~) 업무분장\1.기금 집행관련\2018년 자금배정,집행\지출운용상황 일별공개자료\"/>
    </mc:Choice>
  </mc:AlternateContent>
  <bookViews>
    <workbookView xWindow="0" yWindow="0" windowWidth="14955" windowHeight="9330"/>
  </bookViews>
  <sheets>
    <sheet name="7월23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5" i="2"/>
  <c r="R6" i="2" l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5" i="2"/>
</calcChain>
</file>

<file path=xl/sharedStrings.xml><?xml version="1.0" encoding="utf-8"?>
<sst xmlns="http://schemas.openxmlformats.org/spreadsheetml/2006/main" count="197" uniqueCount="54">
  <si>
    <t>회계연도</t>
    <phoneticPr fontId="1" type="noConversion"/>
  </si>
  <si>
    <t>년/월/일</t>
    <phoneticPr fontId="1" type="noConversion"/>
  </si>
  <si>
    <t>소관명</t>
    <phoneticPr fontId="1" type="noConversion"/>
  </si>
  <si>
    <t>회계명</t>
    <phoneticPr fontId="1" type="noConversion"/>
  </si>
  <si>
    <t>1)운용계획액</t>
    <phoneticPr fontId="1" type="noConversion"/>
  </si>
  <si>
    <t>5)누계지출금액(순계)</t>
    <phoneticPr fontId="1" type="noConversion"/>
  </si>
  <si>
    <t>070</t>
    <phoneticPr fontId="1" type="noConversion"/>
  </si>
  <si>
    <t>071</t>
    <phoneticPr fontId="1" type="noConversion"/>
  </si>
  <si>
    <t>상하수도수질</t>
    <phoneticPr fontId="1" type="noConversion"/>
  </si>
  <si>
    <t>1300</t>
    <phoneticPr fontId="1" type="noConversion"/>
  </si>
  <si>
    <t>4대강유역관리</t>
    <phoneticPr fontId="1" type="noConversion"/>
  </si>
  <si>
    <t>1340</t>
    <phoneticPr fontId="1" type="noConversion"/>
  </si>
  <si>
    <t>영산강수계주민지원사업</t>
    <phoneticPr fontId="1" type="noConversion"/>
  </si>
  <si>
    <t>관리청별주민지원</t>
    <phoneticPr fontId="1" type="noConversion"/>
  </si>
  <si>
    <t>영산강섬진강수계관리기금</t>
    <phoneticPr fontId="1" type="noConversion"/>
  </si>
  <si>
    <t>주민지원사업평가및DB지원</t>
    <phoneticPr fontId="1" type="noConversion"/>
  </si>
  <si>
    <t>1341</t>
    <phoneticPr fontId="1" type="noConversion"/>
  </si>
  <si>
    <t>환경기초시설</t>
    <phoneticPr fontId="1" type="noConversion"/>
  </si>
  <si>
    <t>환경기초시설설치</t>
    <phoneticPr fontId="1" type="noConversion"/>
  </si>
  <si>
    <t>환경기초시설운영</t>
    <phoneticPr fontId="1" type="noConversion"/>
  </si>
  <si>
    <t>1342</t>
    <phoneticPr fontId="1" type="noConversion"/>
  </si>
  <si>
    <t>기타수질개선지원</t>
    <phoneticPr fontId="1" type="noConversion"/>
  </si>
  <si>
    <t>상수원관리지역관리</t>
    <phoneticPr fontId="1" type="noConversion"/>
  </si>
  <si>
    <t>환경기초조사연구</t>
    <phoneticPr fontId="1" type="noConversion"/>
  </si>
  <si>
    <t>생태하천복원사업</t>
    <phoneticPr fontId="1" type="noConversion"/>
  </si>
  <si>
    <t>수질보전활동지원</t>
    <phoneticPr fontId="1" type="noConversion"/>
  </si>
  <si>
    <t>물사랑배움터</t>
    <phoneticPr fontId="1" type="noConversion"/>
  </si>
  <si>
    <t>비점오염조감사업</t>
    <phoneticPr fontId="1" type="noConversion"/>
  </si>
  <si>
    <t>토지매수및수변구역관리</t>
    <phoneticPr fontId="1" type="noConversion"/>
  </si>
  <si>
    <t>토지등의매수</t>
    <phoneticPr fontId="1" type="noConversion"/>
  </si>
  <si>
    <t>수변녹지조성관리사업</t>
    <phoneticPr fontId="1" type="noConversion"/>
  </si>
  <si>
    <t>오염총량관리사업</t>
    <phoneticPr fontId="1" type="noConversion"/>
  </si>
  <si>
    <t>오염총량관리조사연구</t>
    <phoneticPr fontId="1" type="noConversion"/>
  </si>
  <si>
    <t>076</t>
    <phoneticPr fontId="1" type="noConversion"/>
  </si>
  <si>
    <t>환경일반부문</t>
    <phoneticPr fontId="1" type="noConversion"/>
  </si>
  <si>
    <t>환경행정지원</t>
    <phoneticPr fontId="1" type="noConversion"/>
  </si>
  <si>
    <t>기금운영비</t>
    <phoneticPr fontId="1" type="noConversion"/>
  </si>
  <si>
    <t>운영경비</t>
    <phoneticPr fontId="1" type="noConversion"/>
  </si>
  <si>
    <t>징수비용보전</t>
    <phoneticPr fontId="1" type="noConversion"/>
  </si>
  <si>
    <t>9700</t>
    <phoneticPr fontId="1" type="noConversion"/>
  </si>
  <si>
    <t>여유자금운용</t>
    <phoneticPr fontId="1" type="noConversion"/>
  </si>
  <si>
    <t>9704</t>
    <phoneticPr fontId="1" type="noConversion"/>
  </si>
  <si>
    <t>971</t>
    <phoneticPr fontId="1" type="noConversion"/>
  </si>
  <si>
    <t>통화금융기관예치</t>
    <phoneticPr fontId="1" type="noConversion"/>
  </si>
  <si>
    <t>2)운용계획현액</t>
    <phoneticPr fontId="1" type="noConversion"/>
  </si>
  <si>
    <t>오염총량관리</t>
    <phoneticPr fontId="1" type="noConversion"/>
  </si>
  <si>
    <t>세출예산 사업명</t>
    <phoneticPr fontId="1" type="noConversion"/>
  </si>
  <si>
    <t>합계</t>
    <phoneticPr fontId="1" type="noConversion"/>
  </si>
  <si>
    <t>4)누계지출금액(총계)</t>
    <phoneticPr fontId="1" type="noConversion"/>
  </si>
  <si>
    <t>18년 기금 지출 운용상황</t>
    <phoneticPr fontId="1" type="noConversion"/>
  </si>
  <si>
    <t>(단위:원)</t>
    <phoneticPr fontId="1" type="noConversion"/>
  </si>
  <si>
    <t>3)당일 지출금액(총계)</t>
    <phoneticPr fontId="1" type="noConversion"/>
  </si>
  <si>
    <r>
      <t>영산강</t>
    </r>
    <r>
      <rPr>
        <sz val="11"/>
        <color theme="1"/>
        <rFont val="휴먼고딕"/>
        <family val="3"/>
        <charset val="129"/>
      </rPr>
      <t>·섬진강</t>
    </r>
    <r>
      <rPr>
        <sz val="11"/>
        <color theme="1"/>
        <rFont val="맑은 고딕"/>
        <family val="2"/>
        <charset val="129"/>
        <scheme val="minor"/>
      </rPr>
      <t>수계관리위원회</t>
    </r>
    <phoneticPr fontId="1" type="noConversion"/>
  </si>
  <si>
    <t>영산강·섬진강수계관리위원회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</si>
</sst>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5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5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4" borderId="7" xfId="0" applyFill="1" applyBorder="1" applyAlignment="1">
      <alignment horizontal="center" vertical="center"/>
    </xf>
    <xf numFmtId="55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5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76" fontId="0" fillId="4" borderId="15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>
      <alignment vertical="center"/>
    </xf>
    <xf numFmtId="49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2" fillId="5" borderId="12" xfId="0" applyNumberFormat="1" applyFont="1" applyFill="1" applyBorder="1" applyAlignment="1">
      <alignment horizontal="right" vertical="center"/>
    </xf>
    <xf numFmtId="176" fontId="2" fillId="5" borderId="9" xfId="0" applyNumberFormat="1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left" vertical="center"/>
    </xf>
    <xf numFmtId="176" fontId="2" fillId="5" borderId="6" xfId="0" applyNumberFormat="1" applyFon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17" xfId="0" applyNumberForma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tabSelected="1" topLeftCell="F1" workbookViewId="0">
      <selection activeCell="J21" sqref="J21"/>
    </sheetView>
  </sheetViews>
  <sheetFormatPr defaultRowHeight="16.5"/>
  <cols>
    <col min="1" max="1" width="8" customWidth="1"/>
    <col min="2" max="2" width="11.625" customWidth="1"/>
    <col min="3" max="3" width="22.375" customWidth="1"/>
    <col min="4" max="4" width="23.625" customWidth="1"/>
    <col min="5" max="5" width="5.375" customWidth="1"/>
    <col min="6" max="6" width="5.125" customWidth="1"/>
    <col min="7" max="7" width="5.875" customWidth="1"/>
    <col min="8" max="8" width="6" customWidth="1"/>
    <col min="9" max="9" width="4.875" customWidth="1"/>
    <col min="10" max="10" width="23.125" customWidth="1"/>
    <col min="11" max="11" width="16.25" customWidth="1"/>
    <col min="12" max="12" width="17" customWidth="1"/>
    <col min="13" max="15" width="20" customWidth="1"/>
    <col min="17" max="17" width="16.125" hidden="1" customWidth="1"/>
    <col min="18" max="18" width="14.75" hidden="1" customWidth="1"/>
    <col min="19" max="19" width="14" customWidth="1"/>
    <col min="20" max="20" width="14.75" bestFit="1" customWidth="1"/>
  </cols>
  <sheetData>
    <row r="2" spans="1:20" ht="31.5">
      <c r="C2" s="30" t="s">
        <v>49</v>
      </c>
    </row>
    <row r="3" spans="1:20">
      <c r="O3" s="1" t="s">
        <v>50</v>
      </c>
    </row>
    <row r="4" spans="1:20" s="15" customFormat="1" ht="17.25" thickBot="1">
      <c r="A4" s="11" t="s">
        <v>0</v>
      </c>
      <c r="B4" s="11" t="s">
        <v>1</v>
      </c>
      <c r="C4" s="11" t="s">
        <v>2</v>
      </c>
      <c r="D4" s="11" t="s">
        <v>3</v>
      </c>
      <c r="E4" s="12" t="s">
        <v>46</v>
      </c>
      <c r="F4" s="13"/>
      <c r="G4" s="13"/>
      <c r="H4" s="13"/>
      <c r="I4" s="13"/>
      <c r="J4" s="14"/>
      <c r="K4" s="11" t="s">
        <v>4</v>
      </c>
      <c r="L4" s="11" t="s">
        <v>44</v>
      </c>
      <c r="M4" s="11" t="s">
        <v>51</v>
      </c>
      <c r="N4" s="11" t="s">
        <v>48</v>
      </c>
      <c r="O4" s="11" t="s">
        <v>5</v>
      </c>
    </row>
    <row r="5" spans="1:20" ht="17.25" thickTop="1">
      <c r="A5" s="8"/>
      <c r="B5" s="9"/>
      <c r="C5" s="10"/>
      <c r="D5" s="10"/>
      <c r="E5" s="22" t="s">
        <v>47</v>
      </c>
      <c r="F5" s="23"/>
      <c r="G5" s="23"/>
      <c r="H5" s="23"/>
      <c r="I5" s="42"/>
      <c r="J5" s="40"/>
      <c r="K5" s="41">
        <v>87233000000</v>
      </c>
      <c r="L5" s="41">
        <v>87772349140</v>
      </c>
      <c r="M5" s="41">
        <v>7200000000</v>
      </c>
      <c r="N5" s="38">
        <v>51109124340</v>
      </c>
      <c r="O5" s="39"/>
      <c r="Q5" s="38">
        <v>40090148960</v>
      </c>
      <c r="R5" s="43">
        <f>M5+Q5</f>
        <v>47290148960</v>
      </c>
      <c r="S5" s="38">
        <v>43909124340</v>
      </c>
      <c r="T5" s="43">
        <f>S5+M5</f>
        <v>51109124340</v>
      </c>
    </row>
    <row r="6" spans="1:20">
      <c r="A6" s="16">
        <v>2018</v>
      </c>
      <c r="B6" s="17">
        <v>43235</v>
      </c>
      <c r="C6" s="18" t="s">
        <v>52</v>
      </c>
      <c r="D6" s="18" t="s">
        <v>14</v>
      </c>
      <c r="E6" s="19" t="s">
        <v>6</v>
      </c>
      <c r="F6" s="19" t="s">
        <v>7</v>
      </c>
      <c r="G6" s="20" t="s">
        <v>8</v>
      </c>
      <c r="H6" s="20"/>
      <c r="I6" s="20"/>
      <c r="J6" s="20"/>
      <c r="K6" s="21">
        <v>85686000000</v>
      </c>
      <c r="L6" s="21">
        <v>86225349140</v>
      </c>
      <c r="M6" s="21">
        <v>7063232150</v>
      </c>
      <c r="N6" s="31">
        <v>49954613860</v>
      </c>
      <c r="O6" s="39"/>
      <c r="Q6" s="31">
        <v>39075406330</v>
      </c>
      <c r="R6" s="43">
        <f t="shared" ref="R6:R34" si="0">M6+Q6</f>
        <v>46138638480</v>
      </c>
      <c r="S6" s="31">
        <v>42891381710</v>
      </c>
      <c r="T6" s="43">
        <f t="shared" ref="T6:T34" si="1">S6+M6</f>
        <v>49954613860</v>
      </c>
    </row>
    <row r="7" spans="1:20">
      <c r="A7" s="2">
        <v>2018</v>
      </c>
      <c r="B7" s="3">
        <v>43235</v>
      </c>
      <c r="C7" s="4" t="s">
        <v>53</v>
      </c>
      <c r="D7" s="4" t="s">
        <v>14</v>
      </c>
      <c r="E7" s="5" t="s">
        <v>6</v>
      </c>
      <c r="F7" s="5" t="s">
        <v>7</v>
      </c>
      <c r="G7" s="5" t="s">
        <v>9</v>
      </c>
      <c r="H7" s="5" t="s">
        <v>10</v>
      </c>
      <c r="I7" s="6"/>
      <c r="J7" s="6"/>
      <c r="K7" s="7">
        <v>82085000000</v>
      </c>
      <c r="L7" s="7">
        <v>82624349140</v>
      </c>
      <c r="M7" s="7">
        <v>7063232150</v>
      </c>
      <c r="N7" s="32">
        <v>49954613860</v>
      </c>
      <c r="O7" s="39"/>
      <c r="Q7" s="32">
        <v>39075406330</v>
      </c>
      <c r="R7" s="43">
        <f t="shared" si="0"/>
        <v>46138638480</v>
      </c>
      <c r="S7" s="32">
        <v>42891381710</v>
      </c>
      <c r="T7" s="43">
        <f t="shared" si="1"/>
        <v>49954613860</v>
      </c>
    </row>
    <row r="8" spans="1:20">
      <c r="A8" s="2">
        <v>2018</v>
      </c>
      <c r="B8" s="3">
        <v>43235</v>
      </c>
      <c r="C8" s="4" t="s">
        <v>53</v>
      </c>
      <c r="D8" s="4" t="s">
        <v>14</v>
      </c>
      <c r="E8" s="5" t="s">
        <v>6</v>
      </c>
      <c r="F8" s="5" t="s">
        <v>7</v>
      </c>
      <c r="G8" s="5" t="s">
        <v>9</v>
      </c>
      <c r="H8" s="5" t="s">
        <v>11</v>
      </c>
      <c r="I8" s="5" t="s">
        <v>12</v>
      </c>
      <c r="J8" s="6"/>
      <c r="K8" s="7">
        <v>14681000000</v>
      </c>
      <c r="L8" s="7">
        <v>14681000000</v>
      </c>
      <c r="M8" s="7">
        <v>23598000</v>
      </c>
      <c r="N8" s="32">
        <v>13150502210</v>
      </c>
      <c r="O8" s="39"/>
      <c r="Q8" s="32">
        <v>11045225490</v>
      </c>
      <c r="R8" s="43">
        <f t="shared" si="0"/>
        <v>11068823490</v>
      </c>
      <c r="S8" s="32">
        <v>13126904210</v>
      </c>
      <c r="T8" s="43">
        <f t="shared" si="1"/>
        <v>13150502210</v>
      </c>
    </row>
    <row r="9" spans="1:20">
      <c r="A9" s="2">
        <v>2018</v>
      </c>
      <c r="B9" s="3">
        <v>43235</v>
      </c>
      <c r="C9" s="4" t="s">
        <v>53</v>
      </c>
      <c r="D9" s="4" t="s">
        <v>14</v>
      </c>
      <c r="E9" s="5" t="s">
        <v>6</v>
      </c>
      <c r="F9" s="5" t="s">
        <v>7</v>
      </c>
      <c r="G9" s="5" t="s">
        <v>9</v>
      </c>
      <c r="H9" s="5" t="s">
        <v>11</v>
      </c>
      <c r="I9" s="6">
        <v>301</v>
      </c>
      <c r="J9" s="5" t="s">
        <v>13</v>
      </c>
      <c r="K9" s="7">
        <v>13961000000</v>
      </c>
      <c r="L9" s="7">
        <v>13961000000</v>
      </c>
      <c r="M9" s="7">
        <v>0</v>
      </c>
      <c r="N9" s="32">
        <v>12572576210</v>
      </c>
      <c r="O9" s="39"/>
      <c r="Q9" s="32">
        <v>10650343410</v>
      </c>
      <c r="R9" s="43">
        <f t="shared" si="0"/>
        <v>10650343410</v>
      </c>
      <c r="S9" s="32">
        <v>12572576210</v>
      </c>
      <c r="T9" s="43">
        <f t="shared" si="1"/>
        <v>12572576210</v>
      </c>
    </row>
    <row r="10" spans="1:20">
      <c r="A10" s="2">
        <v>2018</v>
      </c>
      <c r="B10" s="3">
        <v>43235</v>
      </c>
      <c r="C10" s="4" t="s">
        <v>53</v>
      </c>
      <c r="D10" s="4" t="s">
        <v>14</v>
      </c>
      <c r="E10" s="5" t="s">
        <v>6</v>
      </c>
      <c r="F10" s="5" t="s">
        <v>7</v>
      </c>
      <c r="G10" s="5" t="s">
        <v>9</v>
      </c>
      <c r="H10" s="5" t="s">
        <v>11</v>
      </c>
      <c r="I10" s="6">
        <v>302</v>
      </c>
      <c r="J10" s="5" t="s">
        <v>15</v>
      </c>
      <c r="K10" s="7">
        <v>720000000</v>
      </c>
      <c r="L10" s="7">
        <v>72000000</v>
      </c>
      <c r="M10" s="7">
        <v>23598000</v>
      </c>
      <c r="N10" s="32">
        <v>577926000</v>
      </c>
      <c r="O10" s="39"/>
      <c r="Q10" s="32">
        <v>394882080</v>
      </c>
      <c r="R10" s="43">
        <f t="shared" si="0"/>
        <v>418480080</v>
      </c>
      <c r="S10" s="32">
        <v>554328000</v>
      </c>
      <c r="T10" s="43">
        <f t="shared" si="1"/>
        <v>577926000</v>
      </c>
    </row>
    <row r="11" spans="1:20">
      <c r="A11" s="2">
        <v>2018</v>
      </c>
      <c r="B11" s="3">
        <v>43235</v>
      </c>
      <c r="C11" s="4" t="s">
        <v>53</v>
      </c>
      <c r="D11" s="4" t="s">
        <v>14</v>
      </c>
      <c r="E11" s="5" t="s">
        <v>6</v>
      </c>
      <c r="F11" s="5" t="s">
        <v>7</v>
      </c>
      <c r="G11" s="5" t="s">
        <v>9</v>
      </c>
      <c r="H11" s="5" t="s">
        <v>16</v>
      </c>
      <c r="I11" s="5" t="s">
        <v>17</v>
      </c>
      <c r="J11" s="6"/>
      <c r="K11" s="7">
        <v>22093000000</v>
      </c>
      <c r="L11" s="7">
        <v>22093000000</v>
      </c>
      <c r="M11" s="7">
        <v>2226393250</v>
      </c>
      <c r="N11" s="32">
        <v>10073189910</v>
      </c>
      <c r="O11" s="39"/>
      <c r="Q11" s="32">
        <v>6568500000</v>
      </c>
      <c r="R11" s="43">
        <f t="shared" si="0"/>
        <v>8794893250</v>
      </c>
      <c r="S11" s="32">
        <v>7846796660</v>
      </c>
      <c r="T11" s="43">
        <f t="shared" si="1"/>
        <v>10073189910</v>
      </c>
    </row>
    <row r="12" spans="1:20">
      <c r="A12" s="2">
        <v>2018</v>
      </c>
      <c r="B12" s="3">
        <v>43235</v>
      </c>
      <c r="C12" s="4" t="s">
        <v>53</v>
      </c>
      <c r="D12" s="4" t="s">
        <v>14</v>
      </c>
      <c r="E12" s="5" t="s">
        <v>6</v>
      </c>
      <c r="F12" s="5" t="s">
        <v>7</v>
      </c>
      <c r="G12" s="5" t="s">
        <v>9</v>
      </c>
      <c r="H12" s="5" t="s">
        <v>16</v>
      </c>
      <c r="I12" s="6">
        <v>301</v>
      </c>
      <c r="J12" s="5" t="s">
        <v>18</v>
      </c>
      <c r="K12" s="7">
        <v>19215000000</v>
      </c>
      <c r="L12" s="7">
        <v>19215000000</v>
      </c>
      <c r="M12" s="7">
        <v>1568101000</v>
      </c>
      <c r="N12" s="32">
        <v>7980897660</v>
      </c>
      <c r="O12" s="39"/>
      <c r="Q12" s="32">
        <v>5134500000</v>
      </c>
      <c r="R12" s="43">
        <f t="shared" si="0"/>
        <v>6702601000</v>
      </c>
      <c r="S12" s="32">
        <v>6412796660</v>
      </c>
      <c r="T12" s="43">
        <f t="shared" si="1"/>
        <v>7980897660</v>
      </c>
    </row>
    <row r="13" spans="1:20">
      <c r="A13" s="2">
        <v>2018</v>
      </c>
      <c r="B13" s="3">
        <v>43235</v>
      </c>
      <c r="C13" s="4" t="s">
        <v>53</v>
      </c>
      <c r="D13" s="4" t="s">
        <v>14</v>
      </c>
      <c r="E13" s="5" t="s">
        <v>6</v>
      </c>
      <c r="F13" s="5" t="s">
        <v>7</v>
      </c>
      <c r="G13" s="5" t="s">
        <v>9</v>
      </c>
      <c r="H13" s="5" t="s">
        <v>16</v>
      </c>
      <c r="I13" s="6">
        <v>302</v>
      </c>
      <c r="J13" s="5" t="s">
        <v>19</v>
      </c>
      <c r="K13" s="7">
        <v>2878000000</v>
      </c>
      <c r="L13" s="7">
        <v>2878000000</v>
      </c>
      <c r="M13" s="7">
        <v>658292250</v>
      </c>
      <c r="N13" s="32">
        <v>2092292250</v>
      </c>
      <c r="O13" s="39"/>
      <c r="Q13" s="32">
        <v>1434000000</v>
      </c>
      <c r="R13" s="43" t="e">
        <f>#REF!+Q13</f>
        <v>#REF!</v>
      </c>
      <c r="S13" s="32">
        <v>1434000000</v>
      </c>
      <c r="T13" s="43">
        <f t="shared" si="1"/>
        <v>2092292250</v>
      </c>
    </row>
    <row r="14" spans="1:20">
      <c r="A14" s="2">
        <v>2018</v>
      </c>
      <c r="B14" s="3">
        <v>43235</v>
      </c>
      <c r="C14" s="4" t="s">
        <v>53</v>
      </c>
      <c r="D14" s="4" t="s">
        <v>14</v>
      </c>
      <c r="E14" s="5" t="s">
        <v>6</v>
      </c>
      <c r="F14" s="5" t="s">
        <v>7</v>
      </c>
      <c r="G14" s="5" t="s">
        <v>9</v>
      </c>
      <c r="H14" s="5" t="s">
        <v>20</v>
      </c>
      <c r="I14" s="5" t="s">
        <v>21</v>
      </c>
      <c r="J14" s="6"/>
      <c r="K14" s="7">
        <v>10235000000</v>
      </c>
      <c r="L14" s="7">
        <v>10558566610</v>
      </c>
      <c r="M14" s="44">
        <v>1976100000</v>
      </c>
      <c r="N14" s="32">
        <v>5532846610</v>
      </c>
      <c r="O14" s="39"/>
      <c r="Q14" s="32">
        <v>3100746610</v>
      </c>
      <c r="R14" s="43">
        <f>M13+Q14</f>
        <v>3759038860</v>
      </c>
      <c r="S14" s="32">
        <v>3556746610</v>
      </c>
      <c r="T14" s="43">
        <f t="shared" si="1"/>
        <v>5532846610</v>
      </c>
    </row>
    <row r="15" spans="1:20">
      <c r="A15" s="2">
        <v>2018</v>
      </c>
      <c r="B15" s="3">
        <v>43235</v>
      </c>
      <c r="C15" s="4" t="s">
        <v>53</v>
      </c>
      <c r="D15" s="4" t="s">
        <v>14</v>
      </c>
      <c r="E15" s="5" t="s">
        <v>6</v>
      </c>
      <c r="F15" s="5" t="s">
        <v>7</v>
      </c>
      <c r="G15" s="5" t="s">
        <v>9</v>
      </c>
      <c r="H15" s="5" t="s">
        <v>20</v>
      </c>
      <c r="I15" s="6">
        <v>401</v>
      </c>
      <c r="J15" s="5" t="s">
        <v>22</v>
      </c>
      <c r="K15" s="7">
        <v>2244000000</v>
      </c>
      <c r="L15" s="7">
        <v>2244000000</v>
      </c>
      <c r="M15" s="7">
        <v>192800000</v>
      </c>
      <c r="N15" s="32">
        <v>1368580000</v>
      </c>
      <c r="O15" s="39"/>
      <c r="Q15" s="32">
        <v>1021780000</v>
      </c>
      <c r="R15" s="43">
        <f t="shared" si="0"/>
        <v>1214580000</v>
      </c>
      <c r="S15" s="32">
        <v>1175780000</v>
      </c>
      <c r="T15" s="43">
        <f t="shared" si="1"/>
        <v>1368580000</v>
      </c>
    </row>
    <row r="16" spans="1:20">
      <c r="A16" s="2">
        <v>2018</v>
      </c>
      <c r="B16" s="3">
        <v>43235</v>
      </c>
      <c r="C16" s="4" t="s">
        <v>53</v>
      </c>
      <c r="D16" s="4" t="s">
        <v>14</v>
      </c>
      <c r="E16" s="5" t="s">
        <v>6</v>
      </c>
      <c r="F16" s="5" t="s">
        <v>7</v>
      </c>
      <c r="G16" s="5" t="s">
        <v>9</v>
      </c>
      <c r="H16" s="5" t="s">
        <v>20</v>
      </c>
      <c r="I16" s="6">
        <v>402</v>
      </c>
      <c r="J16" s="5" t="s">
        <v>23</v>
      </c>
      <c r="K16" s="7">
        <v>2325000000</v>
      </c>
      <c r="L16" s="7">
        <v>2648566610</v>
      </c>
      <c r="M16" s="7">
        <v>358300000</v>
      </c>
      <c r="N16" s="32">
        <v>1484266610</v>
      </c>
      <c r="O16" s="39"/>
      <c r="Q16" s="32">
        <v>1125966610</v>
      </c>
      <c r="R16" s="43">
        <f t="shared" si="0"/>
        <v>1484266610</v>
      </c>
      <c r="S16" s="32">
        <v>1125966610</v>
      </c>
      <c r="T16" s="43">
        <f t="shared" si="1"/>
        <v>1484266610</v>
      </c>
    </row>
    <row r="17" spans="1:20">
      <c r="A17" s="2">
        <v>2018</v>
      </c>
      <c r="B17" s="3">
        <v>43235</v>
      </c>
      <c r="C17" s="4" t="s">
        <v>53</v>
      </c>
      <c r="D17" s="4" t="s">
        <v>14</v>
      </c>
      <c r="E17" s="5" t="s">
        <v>6</v>
      </c>
      <c r="F17" s="5" t="s">
        <v>7</v>
      </c>
      <c r="G17" s="5" t="s">
        <v>9</v>
      </c>
      <c r="H17" s="5" t="s">
        <v>20</v>
      </c>
      <c r="I17" s="6">
        <v>403</v>
      </c>
      <c r="J17" s="5" t="s">
        <v>24</v>
      </c>
      <c r="K17" s="7">
        <v>2186000000</v>
      </c>
      <c r="L17" s="7">
        <v>2186000000</v>
      </c>
      <c r="M17" s="7">
        <v>1093000000</v>
      </c>
      <c r="N17" s="32">
        <v>1093000000</v>
      </c>
      <c r="O17" s="39"/>
      <c r="Q17" s="32">
        <v>0</v>
      </c>
      <c r="R17" s="43">
        <f t="shared" si="0"/>
        <v>1093000000</v>
      </c>
      <c r="S17" s="32">
        <v>0</v>
      </c>
      <c r="T17" s="43">
        <f t="shared" si="1"/>
        <v>1093000000</v>
      </c>
    </row>
    <row r="18" spans="1:20">
      <c r="A18" s="2">
        <v>2018</v>
      </c>
      <c r="B18" s="3">
        <v>43235</v>
      </c>
      <c r="C18" s="4" t="s">
        <v>53</v>
      </c>
      <c r="D18" s="4" t="s">
        <v>14</v>
      </c>
      <c r="E18" s="5" t="s">
        <v>6</v>
      </c>
      <c r="F18" s="5" t="s">
        <v>7</v>
      </c>
      <c r="G18" s="5" t="s">
        <v>9</v>
      </c>
      <c r="H18" s="5" t="s">
        <v>20</v>
      </c>
      <c r="I18" s="6">
        <v>404</v>
      </c>
      <c r="J18" s="5" t="s">
        <v>25</v>
      </c>
      <c r="K18" s="7">
        <v>645000000</v>
      </c>
      <c r="L18" s="7">
        <v>645000000</v>
      </c>
      <c r="M18" s="7">
        <v>2000000</v>
      </c>
      <c r="N18" s="32">
        <v>379000000</v>
      </c>
      <c r="O18" s="39"/>
      <c r="Q18" s="32">
        <v>377000000</v>
      </c>
      <c r="R18" s="43">
        <f t="shared" si="0"/>
        <v>379000000</v>
      </c>
      <c r="S18" s="32">
        <v>377000000</v>
      </c>
      <c r="T18" s="43">
        <f t="shared" si="1"/>
        <v>379000000</v>
      </c>
    </row>
    <row r="19" spans="1:20">
      <c r="A19" s="2">
        <v>2018</v>
      </c>
      <c r="B19" s="3">
        <v>43235</v>
      </c>
      <c r="C19" s="4" t="s">
        <v>53</v>
      </c>
      <c r="D19" s="4" t="s">
        <v>14</v>
      </c>
      <c r="E19" s="5" t="s">
        <v>6</v>
      </c>
      <c r="F19" s="5" t="s">
        <v>7</v>
      </c>
      <c r="G19" s="5" t="s">
        <v>9</v>
      </c>
      <c r="H19" s="5" t="s">
        <v>20</v>
      </c>
      <c r="I19" s="6">
        <v>405</v>
      </c>
      <c r="J19" s="5" t="s">
        <v>26</v>
      </c>
      <c r="K19" s="7">
        <v>310000000</v>
      </c>
      <c r="L19" s="7">
        <v>310000000</v>
      </c>
      <c r="M19" s="7">
        <v>0</v>
      </c>
      <c r="N19" s="32">
        <v>235000000</v>
      </c>
      <c r="O19" s="39"/>
      <c r="Q19" s="32">
        <v>235000000</v>
      </c>
      <c r="R19" s="43">
        <f t="shared" si="0"/>
        <v>235000000</v>
      </c>
      <c r="S19" s="32">
        <v>235000000</v>
      </c>
      <c r="T19" s="43">
        <f t="shared" si="1"/>
        <v>235000000</v>
      </c>
    </row>
    <row r="20" spans="1:20">
      <c r="A20" s="2">
        <v>2018</v>
      </c>
      <c r="B20" s="3">
        <v>43235</v>
      </c>
      <c r="C20" s="4" t="s">
        <v>53</v>
      </c>
      <c r="D20" s="4" t="s">
        <v>14</v>
      </c>
      <c r="E20" s="5" t="s">
        <v>6</v>
      </c>
      <c r="F20" s="5" t="s">
        <v>7</v>
      </c>
      <c r="G20" s="5" t="s">
        <v>9</v>
      </c>
      <c r="H20" s="5" t="s">
        <v>20</v>
      </c>
      <c r="I20" s="6">
        <v>406</v>
      </c>
      <c r="J20" s="35" t="s">
        <v>27</v>
      </c>
      <c r="K20" s="36">
        <v>2525000000</v>
      </c>
      <c r="L20" s="36">
        <v>2525000000</v>
      </c>
      <c r="M20" s="7">
        <v>330000000</v>
      </c>
      <c r="N20" s="37">
        <v>1241405000</v>
      </c>
      <c r="O20" s="39"/>
      <c r="Q20" s="37">
        <v>609405000</v>
      </c>
      <c r="R20" s="43">
        <f t="shared" si="0"/>
        <v>939405000</v>
      </c>
      <c r="S20" s="37">
        <v>911405000</v>
      </c>
      <c r="T20" s="43">
        <f t="shared" si="1"/>
        <v>1241405000</v>
      </c>
    </row>
    <row r="21" spans="1:20">
      <c r="A21" s="2">
        <v>2018</v>
      </c>
      <c r="B21" s="3">
        <v>43235</v>
      </c>
      <c r="C21" s="4" t="s">
        <v>53</v>
      </c>
      <c r="D21" s="4" t="s">
        <v>14</v>
      </c>
      <c r="E21" s="5" t="s">
        <v>6</v>
      </c>
      <c r="F21" s="5" t="s">
        <v>7</v>
      </c>
      <c r="G21" s="5" t="s">
        <v>9</v>
      </c>
      <c r="H21" s="6">
        <v>1343</v>
      </c>
      <c r="I21" s="5" t="s">
        <v>28</v>
      </c>
      <c r="J21" s="6"/>
      <c r="K21" s="7">
        <v>30072000000</v>
      </c>
      <c r="L21" s="7">
        <v>30287782530</v>
      </c>
      <c r="M21" s="7">
        <v>2040013000</v>
      </c>
      <c r="N21" s="32">
        <v>17724043530</v>
      </c>
      <c r="O21" s="39"/>
      <c r="Q21" s="32">
        <v>15684030530</v>
      </c>
      <c r="R21" s="43">
        <f t="shared" si="0"/>
        <v>17724043530</v>
      </c>
      <c r="S21" s="32">
        <v>15684030530</v>
      </c>
      <c r="T21" s="43">
        <f t="shared" si="1"/>
        <v>17724043530</v>
      </c>
    </row>
    <row r="22" spans="1:20">
      <c r="A22" s="2">
        <v>2018</v>
      </c>
      <c r="B22" s="3">
        <v>43235</v>
      </c>
      <c r="C22" s="4" t="s">
        <v>53</v>
      </c>
      <c r="D22" s="4" t="s">
        <v>14</v>
      </c>
      <c r="E22" s="5" t="s">
        <v>6</v>
      </c>
      <c r="F22" s="5" t="s">
        <v>7</v>
      </c>
      <c r="G22" s="5" t="s">
        <v>9</v>
      </c>
      <c r="H22" s="6">
        <v>1343</v>
      </c>
      <c r="I22" s="6">
        <v>301</v>
      </c>
      <c r="J22" s="5" t="s">
        <v>29</v>
      </c>
      <c r="K22" s="7">
        <v>21782000000</v>
      </c>
      <c r="L22" s="7">
        <v>21818450430</v>
      </c>
      <c r="M22" s="7">
        <v>2035088000</v>
      </c>
      <c r="N22" s="32">
        <v>13473111430</v>
      </c>
      <c r="O22" s="39"/>
      <c r="Q22" s="32">
        <v>11438023430</v>
      </c>
      <c r="R22" s="43">
        <f t="shared" si="0"/>
        <v>13473111430</v>
      </c>
      <c r="S22" s="32">
        <v>11438023430</v>
      </c>
      <c r="T22" s="43">
        <f t="shared" si="1"/>
        <v>13473111430</v>
      </c>
    </row>
    <row r="23" spans="1:20">
      <c r="A23" s="2">
        <v>2018</v>
      </c>
      <c r="B23" s="3">
        <v>43235</v>
      </c>
      <c r="C23" s="4" t="s">
        <v>53</v>
      </c>
      <c r="D23" s="4" t="s">
        <v>14</v>
      </c>
      <c r="E23" s="5" t="s">
        <v>6</v>
      </c>
      <c r="F23" s="5" t="s">
        <v>7</v>
      </c>
      <c r="G23" s="5" t="s">
        <v>9</v>
      </c>
      <c r="H23" s="6">
        <v>1343</v>
      </c>
      <c r="I23" s="6">
        <v>302</v>
      </c>
      <c r="J23" s="5" t="s">
        <v>30</v>
      </c>
      <c r="K23" s="7">
        <v>8290000000</v>
      </c>
      <c r="L23" s="7">
        <v>8469332100</v>
      </c>
      <c r="M23" s="7">
        <v>4925000</v>
      </c>
      <c r="N23" s="32">
        <v>4250932100</v>
      </c>
      <c r="O23" s="39"/>
      <c r="Q23" s="32">
        <v>4246007100</v>
      </c>
      <c r="R23" s="43">
        <f t="shared" si="0"/>
        <v>4250932100</v>
      </c>
      <c r="S23" s="32">
        <v>4246007100</v>
      </c>
      <c r="T23" s="43">
        <f t="shared" si="1"/>
        <v>4250932100</v>
      </c>
    </row>
    <row r="24" spans="1:20">
      <c r="A24" s="2">
        <v>2018</v>
      </c>
      <c r="B24" s="3">
        <v>43235</v>
      </c>
      <c r="C24" s="4" t="s">
        <v>53</v>
      </c>
      <c r="D24" s="4" t="s">
        <v>14</v>
      </c>
      <c r="E24" s="5" t="s">
        <v>6</v>
      </c>
      <c r="F24" s="5" t="s">
        <v>7</v>
      </c>
      <c r="G24" s="5" t="s">
        <v>9</v>
      </c>
      <c r="H24" s="6">
        <v>1345</v>
      </c>
      <c r="I24" s="6" t="s">
        <v>45</v>
      </c>
      <c r="J24" s="5"/>
      <c r="K24" s="7">
        <v>5004000000</v>
      </c>
      <c r="L24" s="7">
        <v>5004000000</v>
      </c>
      <c r="M24" s="7">
        <v>797127900</v>
      </c>
      <c r="N24" s="32">
        <v>3474031600</v>
      </c>
      <c r="O24" s="39"/>
      <c r="Q24" s="32">
        <v>2676903700</v>
      </c>
      <c r="R24" s="43">
        <f t="shared" si="0"/>
        <v>3474031600</v>
      </c>
      <c r="S24" s="32">
        <v>2676903700</v>
      </c>
      <c r="T24" s="43">
        <f t="shared" si="1"/>
        <v>3474031600</v>
      </c>
    </row>
    <row r="25" spans="1:20">
      <c r="A25" s="2">
        <v>2018</v>
      </c>
      <c r="B25" s="3">
        <v>43235</v>
      </c>
      <c r="C25" s="4" t="s">
        <v>53</v>
      </c>
      <c r="D25" s="4" t="s">
        <v>14</v>
      </c>
      <c r="E25" s="5" t="s">
        <v>6</v>
      </c>
      <c r="F25" s="5" t="s">
        <v>7</v>
      </c>
      <c r="G25" s="5" t="s">
        <v>9</v>
      </c>
      <c r="H25" s="6">
        <v>1345</v>
      </c>
      <c r="I25" s="6">
        <v>401</v>
      </c>
      <c r="J25" s="5" t="s">
        <v>31</v>
      </c>
      <c r="K25" s="7">
        <v>2906000000</v>
      </c>
      <c r="L25" s="7">
        <v>2906000000</v>
      </c>
      <c r="M25" s="7">
        <v>14000000</v>
      </c>
      <c r="N25" s="32">
        <v>1597085200</v>
      </c>
      <c r="O25" s="39"/>
      <c r="Q25" s="32">
        <v>1583085200</v>
      </c>
      <c r="R25" s="43">
        <f t="shared" si="0"/>
        <v>1597085200</v>
      </c>
      <c r="S25" s="32">
        <v>1583085200</v>
      </c>
      <c r="T25" s="43">
        <f t="shared" si="1"/>
        <v>1597085200</v>
      </c>
    </row>
    <row r="26" spans="1:20">
      <c r="A26" s="2">
        <v>2018</v>
      </c>
      <c r="B26" s="3">
        <v>43235</v>
      </c>
      <c r="C26" s="4" t="s">
        <v>53</v>
      </c>
      <c r="D26" s="4" t="s">
        <v>14</v>
      </c>
      <c r="E26" s="5" t="s">
        <v>6</v>
      </c>
      <c r="F26" s="5" t="s">
        <v>7</v>
      </c>
      <c r="G26" s="5" t="s">
        <v>9</v>
      </c>
      <c r="H26" s="6">
        <v>1345</v>
      </c>
      <c r="I26" s="6">
        <v>402</v>
      </c>
      <c r="J26" s="5" t="s">
        <v>32</v>
      </c>
      <c r="K26" s="7">
        <v>2098000000</v>
      </c>
      <c r="L26" s="7">
        <v>2098000000</v>
      </c>
      <c r="M26" s="7">
        <v>783127900</v>
      </c>
      <c r="N26" s="32">
        <v>1876946400</v>
      </c>
      <c r="O26" s="39"/>
      <c r="Q26" s="32">
        <v>1093818500</v>
      </c>
      <c r="R26" s="43">
        <f t="shared" si="0"/>
        <v>1876946400</v>
      </c>
      <c r="S26" s="32">
        <v>1093818500</v>
      </c>
      <c r="T26" s="43">
        <f t="shared" si="1"/>
        <v>1876946400</v>
      </c>
    </row>
    <row r="27" spans="1:20">
      <c r="A27" s="2">
        <v>2018</v>
      </c>
      <c r="B27" s="3">
        <v>43235</v>
      </c>
      <c r="C27" s="4" t="s">
        <v>53</v>
      </c>
      <c r="D27" s="4" t="s">
        <v>14</v>
      </c>
      <c r="E27" s="5" t="s">
        <v>6</v>
      </c>
      <c r="F27" s="5" t="s">
        <v>7</v>
      </c>
      <c r="G27" s="5" t="s">
        <v>39</v>
      </c>
      <c r="H27" s="5" t="s">
        <v>40</v>
      </c>
      <c r="I27" s="6"/>
      <c r="J27" s="5"/>
      <c r="K27" s="7">
        <v>3601000000</v>
      </c>
      <c r="L27" s="7">
        <v>3601000000</v>
      </c>
      <c r="M27" s="7">
        <v>0</v>
      </c>
      <c r="N27" s="32">
        <v>0</v>
      </c>
      <c r="O27" s="39"/>
      <c r="Q27" s="32">
        <v>0</v>
      </c>
      <c r="R27" s="43">
        <f t="shared" si="0"/>
        <v>0</v>
      </c>
      <c r="S27" s="32">
        <v>0</v>
      </c>
      <c r="T27" s="43">
        <f t="shared" si="1"/>
        <v>0</v>
      </c>
    </row>
    <row r="28" spans="1:20">
      <c r="A28" s="2">
        <v>2018</v>
      </c>
      <c r="B28" s="3">
        <v>43235</v>
      </c>
      <c r="C28" s="4" t="s">
        <v>53</v>
      </c>
      <c r="D28" s="4" t="s">
        <v>14</v>
      </c>
      <c r="E28" s="5" t="s">
        <v>6</v>
      </c>
      <c r="F28" s="5" t="s">
        <v>7</v>
      </c>
      <c r="G28" s="5" t="s">
        <v>39</v>
      </c>
      <c r="H28" s="5" t="s">
        <v>41</v>
      </c>
      <c r="I28" s="5" t="s">
        <v>40</v>
      </c>
      <c r="J28" s="5"/>
      <c r="K28" s="7">
        <v>3601000000</v>
      </c>
      <c r="L28" s="7">
        <v>3601000000</v>
      </c>
      <c r="M28" s="7">
        <v>0</v>
      </c>
      <c r="N28" s="32">
        <v>0</v>
      </c>
      <c r="O28" s="39"/>
      <c r="Q28" s="32">
        <v>0</v>
      </c>
      <c r="R28" s="43">
        <f t="shared" si="0"/>
        <v>0</v>
      </c>
      <c r="S28" s="32">
        <v>0</v>
      </c>
      <c r="T28" s="43">
        <f t="shared" si="1"/>
        <v>0</v>
      </c>
    </row>
    <row r="29" spans="1:20">
      <c r="A29" s="2">
        <v>2018</v>
      </c>
      <c r="B29" s="3">
        <v>43235</v>
      </c>
      <c r="C29" s="4" t="s">
        <v>53</v>
      </c>
      <c r="D29" s="4" t="s">
        <v>14</v>
      </c>
      <c r="E29" s="5" t="s">
        <v>6</v>
      </c>
      <c r="F29" s="5" t="s">
        <v>7</v>
      </c>
      <c r="G29" s="5" t="s">
        <v>39</v>
      </c>
      <c r="H29" s="5" t="s">
        <v>41</v>
      </c>
      <c r="I29" s="5" t="s">
        <v>42</v>
      </c>
      <c r="J29" s="5" t="s">
        <v>43</v>
      </c>
      <c r="K29" s="7">
        <v>3601000000</v>
      </c>
      <c r="L29" s="7">
        <v>3601000000</v>
      </c>
      <c r="M29" s="7">
        <v>0</v>
      </c>
      <c r="N29" s="32">
        <v>0</v>
      </c>
      <c r="O29" s="39"/>
      <c r="Q29" s="32">
        <v>0</v>
      </c>
      <c r="R29" s="43">
        <f t="shared" si="0"/>
        <v>0</v>
      </c>
      <c r="S29" s="32">
        <v>0</v>
      </c>
      <c r="T29" s="43">
        <f t="shared" si="1"/>
        <v>0</v>
      </c>
    </row>
    <row r="30" spans="1:20">
      <c r="A30" s="16">
        <v>2018</v>
      </c>
      <c r="B30" s="17">
        <v>43235</v>
      </c>
      <c r="C30" s="18" t="s">
        <v>53</v>
      </c>
      <c r="D30" s="18" t="s">
        <v>14</v>
      </c>
      <c r="E30" s="19" t="s">
        <v>6</v>
      </c>
      <c r="F30" s="19" t="s">
        <v>33</v>
      </c>
      <c r="G30" s="19" t="s">
        <v>34</v>
      </c>
      <c r="H30" s="20"/>
      <c r="I30" s="20"/>
      <c r="J30" s="20"/>
      <c r="K30" s="21">
        <v>1547000000</v>
      </c>
      <c r="L30" s="21">
        <v>1547000000</v>
      </c>
      <c r="M30" s="21">
        <v>136767850</v>
      </c>
      <c r="N30" s="31">
        <v>886105480</v>
      </c>
      <c r="O30" s="39"/>
      <c r="Q30" s="31">
        <v>746337630</v>
      </c>
      <c r="R30" s="43">
        <f t="shared" si="0"/>
        <v>883105480</v>
      </c>
      <c r="S30" s="31">
        <v>749337630</v>
      </c>
      <c r="T30" s="43">
        <f t="shared" si="1"/>
        <v>886105480</v>
      </c>
    </row>
    <row r="31" spans="1:20">
      <c r="A31" s="2">
        <v>2018</v>
      </c>
      <c r="B31" s="3">
        <v>43235</v>
      </c>
      <c r="C31" s="4" t="s">
        <v>53</v>
      </c>
      <c r="D31" s="4" t="s">
        <v>14</v>
      </c>
      <c r="E31" s="5" t="s">
        <v>6</v>
      </c>
      <c r="F31" s="5" t="s">
        <v>33</v>
      </c>
      <c r="G31" s="6">
        <v>7100</v>
      </c>
      <c r="H31" s="6" t="s">
        <v>35</v>
      </c>
      <c r="I31" s="6"/>
      <c r="J31" s="6"/>
      <c r="K31" s="7">
        <v>1547000000</v>
      </c>
      <c r="L31" s="7">
        <v>1547000000</v>
      </c>
      <c r="M31" s="7">
        <v>136767850</v>
      </c>
      <c r="N31" s="32">
        <v>886105480</v>
      </c>
      <c r="O31" s="39"/>
      <c r="Q31" s="32">
        <v>746337630</v>
      </c>
      <c r="R31" s="43">
        <f t="shared" si="0"/>
        <v>883105480</v>
      </c>
      <c r="S31" s="32">
        <v>749337630</v>
      </c>
      <c r="T31" s="43">
        <f t="shared" si="1"/>
        <v>886105480</v>
      </c>
    </row>
    <row r="32" spans="1:20">
      <c r="A32" s="2">
        <v>2018</v>
      </c>
      <c r="B32" s="3">
        <v>43235</v>
      </c>
      <c r="C32" s="4" t="s">
        <v>53</v>
      </c>
      <c r="D32" s="4" t="s">
        <v>14</v>
      </c>
      <c r="E32" s="5" t="s">
        <v>6</v>
      </c>
      <c r="F32" s="5" t="s">
        <v>33</v>
      </c>
      <c r="G32" s="6">
        <v>7100</v>
      </c>
      <c r="H32" s="6">
        <v>7179</v>
      </c>
      <c r="I32" s="6" t="s">
        <v>36</v>
      </c>
      <c r="J32" s="6"/>
      <c r="K32" s="7">
        <v>1547000000</v>
      </c>
      <c r="L32" s="7">
        <v>1547000000</v>
      </c>
      <c r="M32" s="7">
        <v>136767850</v>
      </c>
      <c r="N32" s="32">
        <v>886105480</v>
      </c>
      <c r="O32" s="39"/>
      <c r="Q32" s="32">
        <v>746337630</v>
      </c>
      <c r="R32" s="43">
        <f t="shared" si="0"/>
        <v>883105480</v>
      </c>
      <c r="S32" s="32">
        <v>749337630</v>
      </c>
      <c r="T32" s="43">
        <f t="shared" si="1"/>
        <v>886105480</v>
      </c>
    </row>
    <row r="33" spans="1:20">
      <c r="A33" s="2">
        <v>2018</v>
      </c>
      <c r="B33" s="3">
        <v>43235</v>
      </c>
      <c r="C33" s="4" t="s">
        <v>53</v>
      </c>
      <c r="D33" s="4" t="s">
        <v>14</v>
      </c>
      <c r="E33" s="5" t="s">
        <v>6</v>
      </c>
      <c r="F33" s="5" t="s">
        <v>33</v>
      </c>
      <c r="G33" s="6">
        <v>7100</v>
      </c>
      <c r="H33" s="6">
        <v>7179</v>
      </c>
      <c r="I33" s="6">
        <v>602</v>
      </c>
      <c r="J33" s="6" t="s">
        <v>37</v>
      </c>
      <c r="K33" s="7">
        <v>277000000</v>
      </c>
      <c r="L33" s="7">
        <v>277000000</v>
      </c>
      <c r="M33" s="7">
        <v>28815380</v>
      </c>
      <c r="N33" s="32">
        <v>196393890</v>
      </c>
      <c r="O33" s="39"/>
      <c r="Q33" s="32">
        <v>164578510</v>
      </c>
      <c r="R33" s="43">
        <f t="shared" si="0"/>
        <v>193393890</v>
      </c>
      <c r="S33" s="32">
        <v>167578510</v>
      </c>
      <c r="T33" s="43">
        <f t="shared" si="1"/>
        <v>196393890</v>
      </c>
    </row>
    <row r="34" spans="1:20">
      <c r="A34" s="24">
        <v>2018</v>
      </c>
      <c r="B34" s="25">
        <v>43235</v>
      </c>
      <c r="C34" s="26" t="s">
        <v>53</v>
      </c>
      <c r="D34" s="26" t="s">
        <v>14</v>
      </c>
      <c r="E34" s="27" t="s">
        <v>6</v>
      </c>
      <c r="F34" s="27" t="s">
        <v>33</v>
      </c>
      <c r="G34" s="28">
        <v>7100</v>
      </c>
      <c r="H34" s="28">
        <v>7179</v>
      </c>
      <c r="I34" s="28">
        <v>632</v>
      </c>
      <c r="J34" s="28" t="s">
        <v>38</v>
      </c>
      <c r="K34" s="29">
        <v>1270000000</v>
      </c>
      <c r="L34" s="29">
        <v>1270000000</v>
      </c>
      <c r="M34" s="29">
        <v>107952470</v>
      </c>
      <c r="N34" s="33">
        <v>107952470</v>
      </c>
      <c r="O34" s="39"/>
      <c r="Q34" s="33">
        <v>581759120</v>
      </c>
      <c r="R34" s="43">
        <f t="shared" si="0"/>
        <v>689711590</v>
      </c>
      <c r="T34" s="43">
        <f t="shared" si="1"/>
        <v>107952470</v>
      </c>
    </row>
    <row r="35" spans="1:20">
      <c r="O35" s="3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7월23일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심정연</dc:creator>
  <cp:lastModifiedBy>심정연</cp:lastModifiedBy>
  <dcterms:created xsi:type="dcterms:W3CDTF">2018-02-09T00:49:10Z</dcterms:created>
  <dcterms:modified xsi:type="dcterms:W3CDTF">2018-08-06T04:32:53Z</dcterms:modified>
</cp:coreProperties>
</file>